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0" windowWidth="15480" windowHeight="8805" tabRatio="597" activeTab="0"/>
  </bookViews>
  <sheets>
    <sheet name="TỔNG DMS" sheetId="1" r:id="rId1"/>
    <sheet name="SM 2022" sheetId="2" r:id="rId2"/>
    <sheet name="Sach moi 2021" sheetId="3" r:id="rId3"/>
    <sheet name="Sheet8" sheetId="4" r:id="rId4"/>
    <sheet name="Sách mới 2020" sheetId="5" r:id="rId5"/>
    <sheet name="Sách mới 2019" sheetId="6" r:id="rId6"/>
    <sheet name="Sách mới 2018" sheetId="7" r:id="rId7"/>
    <sheet name="SÁCH 2018-2019" sheetId="8" r:id="rId8"/>
    <sheet name="SÁCH 2017-2018" sheetId="9" r:id="rId9"/>
    <sheet name="Sách mới 2017" sheetId="10" r:id="rId10"/>
    <sheet name="Sách Mới 2016" sheetId="11" r:id="rId11"/>
    <sheet name="Sách mới 2015" sheetId="12" r:id="rId12"/>
    <sheet name="15-16" sheetId="13" r:id="rId13"/>
    <sheet name="SÁCH MỚI 2014 " sheetId="14" r:id="rId14"/>
    <sheet name="Sheet1" sheetId="15" r:id="rId15"/>
    <sheet name="BIẾU" sheetId="16" r:id="rId16"/>
    <sheet name="Sheet9" sheetId="17" r:id="rId17"/>
  </sheets>
  <definedNames>
    <definedName name="_xlnm.Print_Titles" localSheetId="12">'15-16'!$19:$19</definedName>
    <definedName name="_xlnm.Print_Titles" localSheetId="10">'Sách Mới 2016'!$8:$8</definedName>
    <definedName name="_xlnm.Print_Titles" localSheetId="5">'Sách mới 2019'!$18:$18</definedName>
    <definedName name="_xlnm.Print_Titles" localSheetId="0">'TỔNG DMS'!$19:$19</definedName>
  </definedNames>
  <calcPr fullCalcOnLoad="1"/>
</workbook>
</file>

<file path=xl/sharedStrings.xml><?xml version="1.0" encoding="utf-8"?>
<sst xmlns="http://schemas.openxmlformats.org/spreadsheetml/2006/main" count="15868" uniqueCount="4568">
  <si>
    <t>Thiết kế điển hình nhà ở công nhân khu công nghiệp</t>
  </si>
  <si>
    <t xml:space="preserve">Thiết kế đô thị có minh hoạ </t>
  </si>
  <si>
    <t xml:space="preserve">Thiết kế đường đô thị </t>
  </si>
  <si>
    <t>Phạm Hữu Đức, Nguyễn Văn Thịnh, Trần Hữu Diện-ĐHKTHN</t>
  </si>
  <si>
    <t xml:space="preserve">Thiết kế đường hầm thủy công </t>
  </si>
  <si>
    <t xml:space="preserve">Nguyễn Chiến - ĐH Thủy Lợi </t>
  </si>
  <si>
    <t xml:space="preserve">Thiết kế đường ôtô (Tập 2)    </t>
  </si>
  <si>
    <t xml:space="preserve">Thiết kế đường ôtô-Tập 1 (đường ngoài đô thị) </t>
  </si>
  <si>
    <t>Thiết kế hầm giao thông</t>
  </si>
  <si>
    <t xml:space="preserve">Thiết kế hệ dầm sàn thép </t>
  </si>
  <si>
    <t>Đoàn Tuyết Ngọc-ĐHKTHN</t>
  </si>
  <si>
    <t>Nguyễn Trung Hoà</t>
  </si>
  <si>
    <t xml:space="preserve">Thiết kế kết cấu nhịp cầu dầm Super-T theo tiêu chuẩn 22TCN 272-05 </t>
  </si>
  <si>
    <t>Nguyễt Viết Trung, Nguyễn Trọng Nghĩa - ĐHGTVT</t>
  </si>
  <si>
    <t xml:space="preserve">Thiết kế kết cấu thép (theo qui phạm Hoa kỳ AISC/ASD)  </t>
  </si>
  <si>
    <t>Đoàn Định Kiến - ĐHXD</t>
  </si>
  <si>
    <t xml:space="preserve">Thiết kế kết cấu thép thành mỏng tạo hình nguội </t>
  </si>
  <si>
    <t>Thiết kế khung ngang nhà công nghiệp 1 tầng bằng bêtông cốt thép lắp ghép</t>
  </si>
  <si>
    <t>Vương Ngọc Lưu, Đỗ Thị Lập - ĐHKTHN</t>
  </si>
  <si>
    <t xml:space="preserve">Thiết kế khung thép nhà công nghiệp một tầng, một nhịp </t>
  </si>
  <si>
    <t>Phạm Minh Hà-ĐHKTHN</t>
  </si>
  <si>
    <t xml:space="preserve">Thiết kế mẫu nhà lớp học-Trường mầm non </t>
  </si>
  <si>
    <t>Thiết kế mẫu nhà lớp học-Trường tiểu học-T1</t>
  </si>
  <si>
    <t>Thiết kế mẫu nhà lớp học-Trường tiểu học-T2</t>
  </si>
  <si>
    <t>Thiết kế mẫu nhà lớp học-Trường trung học cơ sở</t>
  </si>
  <si>
    <t>Thiết kế mẫu nhà ở công vụ cho giáo viên</t>
  </si>
  <si>
    <t>Thiết kế móng nông</t>
  </si>
  <si>
    <t xml:space="preserve">Nguyễn Uyên - ĐHTL </t>
  </si>
  <si>
    <t>Thiết kế mô hình Autocad 2008</t>
  </si>
  <si>
    <t xml:space="preserve">Thiết kế nội thất  </t>
  </si>
  <si>
    <t>Thiết kế nút giao thông và điều khiển giao thông bằng đèn tín hiệu</t>
  </si>
  <si>
    <t>Thiết kế nguyên lý máy sử dụng phần mềm ProEngineer Version 5</t>
  </si>
  <si>
    <t>TS. Lê Cung - ĐHBK Đà Nẵng</t>
  </si>
  <si>
    <t>Thiết kế nhà cao tầng hiện đại - Tập 1</t>
  </si>
  <si>
    <t>PGS.TS.KTS. Trần Xuân Đỉnh - ĐHKTHN</t>
  </si>
  <si>
    <t>Thiết kế nhà ở</t>
  </si>
  <si>
    <t>Trần Xuân Đỉnh - ĐHKTHN</t>
  </si>
  <si>
    <t>Thiết kế tổ chức thi công</t>
  </si>
  <si>
    <t>Lê Văn Kiểm</t>
  </si>
  <si>
    <t xml:space="preserve">Thiết kế tối ưu </t>
  </si>
  <si>
    <t>Nguyễn Viết Trung - ĐHGTVT</t>
  </si>
  <si>
    <t xml:space="preserve">Thiết kế tổng mặt bằng xây dựng </t>
  </si>
  <si>
    <t>Trịnh Quốc Thắng-ĐHXD</t>
  </si>
  <si>
    <t>Thiết kế thành phần Bêtông</t>
  </si>
  <si>
    <t>Thiết kế thông gió công nghiệp</t>
  </si>
  <si>
    <t>Hoàng Thị Hiền - ĐHXD</t>
  </si>
  <si>
    <t>Thiết kế và khai thác đường ôtô, đường thành phố theo quan điểm an toàn giao thông</t>
  </si>
  <si>
    <t>Thiết kế và tính toán các kết cấu mặt đường</t>
  </si>
  <si>
    <t>Nguyễn Quang Chiêu, Dương Học HảI - ĐHXD</t>
  </si>
  <si>
    <t>Thiết kế và thi công công trình ngăn dòng cửa sông, ven biển</t>
  </si>
  <si>
    <t>Hồ Sỹ Minh - ĐHTL</t>
  </si>
  <si>
    <t xml:space="preserve">Thiết kế và thi công hố móng sâu </t>
  </si>
  <si>
    <t>Nguyễn Bá Kế - ĐHKTHN</t>
  </si>
  <si>
    <t xml:space="preserve">Thiết kế và thi công nền đắp trên đất yếu </t>
  </si>
  <si>
    <t xml:space="preserve">Thiết kế và thi công tường chắn đất có cốt </t>
  </si>
  <si>
    <t>Dương Học Hải - ĐHXD</t>
  </si>
  <si>
    <t>Thiết kế và thi công trạm thuỷ điện nhỏ</t>
  </si>
  <si>
    <t>Nguyễn Duy Thiện - ĐHTL</t>
  </si>
  <si>
    <t xml:space="preserve">Thiết kế và xây dựng công trình ngầm và công trình đào sâu </t>
  </si>
  <si>
    <t xml:space="preserve">Nguyễn Thế Phùng (dịch) </t>
  </si>
  <si>
    <t xml:space="preserve">Thiết kế và xử lý hố móng </t>
  </si>
  <si>
    <t xml:space="preserve">Thông gió </t>
  </si>
  <si>
    <t>Hoàng Thị Hiền, Bùi Sỹ Lý - ĐHXD</t>
  </si>
  <si>
    <t>Thuỷ lực -  ĐHTL (Tập 2)</t>
  </si>
  <si>
    <t>Nguyễn Cảnh Cầm, Lưu Công Đào, Nguyễn Văn Cung - ĐHTL</t>
  </si>
  <si>
    <t>Thuỷ lực - (Tập 1)</t>
  </si>
  <si>
    <t>Nguyễn Tài - ĐHXD</t>
  </si>
  <si>
    <t>Thuỷ lực - (Tập 2)</t>
  </si>
  <si>
    <t>Thuỷ lực - ĐHTL (Tập 1)</t>
  </si>
  <si>
    <t>Nguyễn Cảnh Cầm, Vũ Văn Tảo - ĐHTL</t>
  </si>
  <si>
    <t>Thuỷ lực công trình</t>
  </si>
  <si>
    <t>Thuỷ lực công trình thoát nước</t>
  </si>
  <si>
    <t>PGS.TS. Trần Đình Nghiên ĐHGTVT</t>
  </si>
  <si>
    <t>Thuỷ lực cơ sở</t>
  </si>
  <si>
    <t>Phùng Văn Khương, Trần Đình Nghiêm, Phạm Văn Vĩnh - ĐHGTVT</t>
  </si>
  <si>
    <t>Thuỷ lực dòng chảy hở</t>
  </si>
  <si>
    <t>Nguyễn Cảnh Cầm - ĐHTL</t>
  </si>
  <si>
    <t xml:space="preserve">Thuỷ lực đại cương - Tóm tắt lý thuyết bài tập, số liệu tra cứu </t>
  </si>
  <si>
    <t>Nguyễn Tài, Tạ ngọc Cầu - ĐHXD</t>
  </si>
  <si>
    <t>Thuỷ lực học công trình chỉnh trị sông</t>
  </si>
  <si>
    <t>Phạm Thành Nam, Nguyễn Đình Lương, Lương Phương Hậu - ĐHXD</t>
  </si>
  <si>
    <t>Nguyễn Viết Trung, Nguyễn Trọng Nghĩa - ĐHGTVT</t>
  </si>
  <si>
    <t>Nguyễn Viết Trung, Nguyễn Thị Tuyết Trinh - ĐHGTVT</t>
  </si>
  <si>
    <t xml:space="preserve">Ví dụ tính toán kết cấu thép </t>
  </si>
  <si>
    <t>Hoàng Quang và nnk</t>
  </si>
  <si>
    <t>Các giải pháp thiết kế công trình xanh ở Việt Nam</t>
  </si>
  <si>
    <t>Phạm Ngọc Đăng &amp; nnk - ĐHXD</t>
  </si>
  <si>
    <t>Phần mềm Plaxis 2D Version 8.5 Phân tích động trong tính toán thiết kế các công trình xây dựng</t>
  </si>
  <si>
    <t>Đỗ Ngọc Viên - ĐH Công nghệ GTVT</t>
  </si>
  <si>
    <t>Ứng dụng chương trình RM trong tính toán kết cấu cầu - Tập 3. Tính toán kết cấu cầu liên hợp</t>
  </si>
  <si>
    <t>Nguyễn Trọng Nghĩa - ĐH GTVT</t>
  </si>
  <si>
    <t>Tính toán thiết kế các kết cấu mặt đường</t>
  </si>
  <si>
    <t>Phạm Cao Thăng - Học viện Kỹ thuật quân sự</t>
  </si>
  <si>
    <t xml:space="preserve">Kết cấu bêtông cốt thép  </t>
  </si>
  <si>
    <t>Trần Mạnh Tuân, Nguyễn Hữu Thành-ĐHTL</t>
  </si>
  <si>
    <t xml:space="preserve">Kết cấu bêtông cốt thép theo quy phạm Hoa Kỳ </t>
  </si>
  <si>
    <t>Kết cấu bêtông cốt thép thiết kế theo tiêu chuẩn Châu Âu</t>
  </si>
  <si>
    <t>Phan Quang Minh - Ngô Thế Phong - ĐHXD</t>
  </si>
  <si>
    <t xml:space="preserve">Kết cấu bêtông và bêtông cốt thép, quy phạm anh quốc BS8110-1997  </t>
  </si>
  <si>
    <t>Kết cấu công trình</t>
  </si>
  <si>
    <t>GS. Nguyễn Đình Cống - ĐHXD</t>
  </si>
  <si>
    <t>Kết cấu chuyên dụng bêtông cốt thép</t>
  </si>
  <si>
    <t>Lê Thanh Huấn-ĐHKTHN</t>
  </si>
  <si>
    <t>Kết cấu màng mỏng</t>
  </si>
  <si>
    <t>Trần Tuấn Sơn - ĐHXD</t>
  </si>
  <si>
    <t xml:space="preserve">Kết cấu nhà cao tầng </t>
  </si>
  <si>
    <t>Phạm Ngọc Khánh (dịch) - ĐHTL</t>
  </si>
  <si>
    <t xml:space="preserve">Kết cấu nhà cao tầng bêtông cốt thép </t>
  </si>
  <si>
    <t xml:space="preserve">Kết cấu nhịp cầu thép </t>
  </si>
  <si>
    <t>Nguyễn Viết Trung, Hoàng Hà, -ĐHGTVT</t>
  </si>
  <si>
    <t xml:space="preserve">Kết cấu ống thép nhồi bêtông </t>
  </si>
  <si>
    <t>Nguyễn Viết Trung, Trần Việt Hùng - ĐHGTVT</t>
  </si>
  <si>
    <t xml:space="preserve">Kết cấu thép  </t>
  </si>
  <si>
    <t>Nguyễn Tiến Thu - CĐ XD Số 2 HCM</t>
  </si>
  <si>
    <t>Kiểm định cầu</t>
  </si>
  <si>
    <t>Chu Viết Bình, Nguyễn Ngọc Long, Nguyễn Văn Nhậm… - ĐHGTVT</t>
  </si>
  <si>
    <t>Kỹ thuật đầm chặt đất cho các công trình đắp</t>
  </si>
  <si>
    <t xml:space="preserve">Nguyễn Uyên - ĐH Thủy Lợi </t>
  </si>
  <si>
    <t>Kỹ thuật điều khiển trong xây dựng</t>
  </si>
  <si>
    <t>Lê Nho Bội - ĐHXD</t>
  </si>
  <si>
    <t>Kỹ thuật hạ tầng đô thị</t>
  </si>
  <si>
    <t>Bùi Khắc Toàn, Trần Thị Hường-ĐHKTHN</t>
  </si>
  <si>
    <t xml:space="preserve">Kỹ thuật làm nhà theo phong tục và văn hoá xây dựng Phương Đông </t>
  </si>
  <si>
    <t>Kỹ thuật nền móng công trình vùng đồi dốc</t>
  </si>
  <si>
    <t xml:space="preserve">Kỹ thuật phòng chống cháy nổ cho nhà cao tầng </t>
  </si>
  <si>
    <t>Nguyễn Đình Hiện-ĐHKTHN</t>
  </si>
  <si>
    <t xml:space="preserve">Kỹ thuật thông gió </t>
  </si>
  <si>
    <t>Trần Ngọc Chấn-ĐHXD</t>
  </si>
  <si>
    <t>Kỹ thuật xây dựng móng cầu</t>
  </si>
  <si>
    <t>Nguyễn Trâm - Lê Văn Lạc - ĐHXD</t>
  </si>
  <si>
    <t>Khai thác sửa chữa - gia cố công trình cầu</t>
  </si>
  <si>
    <t>TS. Hoàng Phương Hoa - ĐHBKĐHĐN</t>
  </si>
  <si>
    <t>Lắp đặt đường ống gang dẻo</t>
  </si>
  <si>
    <t>Nguyễn Bá Thắng - CĐ XD Đô thị</t>
  </si>
  <si>
    <t>Lắp ghép công trình dân dụng và công nghiệp</t>
  </si>
  <si>
    <t>Lắp ráp dầm thép liên kết bằng bulông cường độ cao</t>
  </si>
  <si>
    <t>Lắp ráp thiết bị chủ yếu trạm thuỷ điện</t>
  </si>
  <si>
    <t>TS.Huỳnh Tấn Lượng, ThS Phạm Văn Khang-ĐHTL</t>
  </si>
  <si>
    <t>Lý thuyết ăn mòn và chống ăn mòn bêtông, và bêtông cốt thép trong xây dựng</t>
  </si>
  <si>
    <t>Nguyễn Mạnh Phát - ĐHBK Hà Nội</t>
  </si>
  <si>
    <t>Lý thuyết và hỏi đáp về tổ chức và lập tiến độ thi công</t>
  </si>
  <si>
    <t>Ngô Quang Tường</t>
  </si>
  <si>
    <t>Mặt đường bê tông xi măng cho đường ôtô - sân bay</t>
  </si>
  <si>
    <t>Dương Học Hải - Hoàng Tùng - ĐHXD</t>
  </si>
  <si>
    <t xml:space="preserve">Mẫu nhà dân tự xây </t>
  </si>
  <si>
    <t>BXD-Viện NCKTrúc</t>
  </si>
  <si>
    <t xml:space="preserve">Móng cọc trong thực tế xây dựng </t>
  </si>
  <si>
    <t xml:space="preserve">Móng nhà cao tầng kinh nghiệm nước ngoài  </t>
  </si>
  <si>
    <t>Nguyễn Bá Kế (CB), Nguyễn Tiến Chương - ĐHKTHN</t>
  </si>
  <si>
    <t>Móng trên các loại đất đá</t>
  </si>
  <si>
    <t xml:space="preserve">Neo trong đất </t>
  </si>
  <si>
    <t xml:space="preserve">Nền móng công trình </t>
  </si>
  <si>
    <t xml:space="preserve">Nền móng và tầng hầm nhà cao tầng  </t>
  </si>
  <si>
    <t>Nền và móng</t>
  </si>
  <si>
    <t>Lê Xuân Mai(CB), Đỗ Hữu Đạo-Nguyễn Tín-Đoàn Việt Lê - ĐHBK Đà Nẵng</t>
  </si>
  <si>
    <t xml:space="preserve">Nền và móng  </t>
  </si>
  <si>
    <t>Lê Anh Hoàng - ĐHBKHCM</t>
  </si>
  <si>
    <t xml:space="preserve">Nền và móng các công trình dân dụng công nghiệp </t>
  </si>
  <si>
    <t>Nguyễn Văn Quảng, Nguyễn Hữu Khánh-ĐHKTHN</t>
  </si>
  <si>
    <t>Nền và móng công trình</t>
  </si>
  <si>
    <t xml:space="preserve">Nền và móng công trình cầu đường  </t>
  </si>
  <si>
    <t>Bùi Anh Định, Nguyễn Sỹ Ngọc - ĐHGTVT</t>
  </si>
  <si>
    <t xml:space="preserve">Nghiệp vụ chỉ huy trưởng công trường xây dựng </t>
  </si>
  <si>
    <t>Bùi Mạnh Hùng, Đào Tùng Bách - ĐHKTHN</t>
  </si>
  <si>
    <t>Nhựa đường và các loại mặt đường nhựa</t>
  </si>
  <si>
    <t xml:space="preserve">Những giải pháp kỹ thuật an toàn trong xây dựng </t>
  </si>
  <si>
    <t>Nguyễn Bá Dũng - ĐHXD</t>
  </si>
  <si>
    <t xml:space="preserve">Những vấn đề chung và mố trụ cầu </t>
  </si>
  <si>
    <t>Nguyễn Như Khải, Phạm Duy Hoà - ĐHXD</t>
  </si>
  <si>
    <t xml:space="preserve">Phá huỷ, rạn nứt bê tông cơ học và ứng dụng </t>
  </si>
  <si>
    <t>TS. Trần Thế Truyền (CB), TS. Nguyễn Xuân Huy</t>
  </si>
  <si>
    <t>Phòng chống cháy nổ và nhiễm độc công trình ngầm</t>
  </si>
  <si>
    <t>Phòng chống trượt lở đất đá ở bờ dốc - mái dốc</t>
  </si>
  <si>
    <t>Trịnh Minh Thụ - Nguyễn Uyên - ĐHTL</t>
  </si>
  <si>
    <t>Phương pháp cố kết hút chân không xử lý nền đất yếu trong xây dựng công trình</t>
  </si>
  <si>
    <t>Quản lý kiểm định sửa chữa và tăng cường cầu</t>
  </si>
  <si>
    <t>Rọ đá trong các công trình thuỷ lợi, giao thông, xây dựng</t>
  </si>
  <si>
    <t>Nguyễn Khánh Tường - ĐHXD</t>
  </si>
  <si>
    <t xml:space="preserve">Sàn sườn bêtông toàn khối </t>
  </si>
  <si>
    <t xml:space="preserve">Sổ tay công trình sư thi công </t>
  </si>
  <si>
    <t>Giang Chính Vinh</t>
  </si>
  <si>
    <t xml:space="preserve">Sổ tay giám sát thi công công trình xây dựng </t>
  </si>
  <si>
    <t xml:space="preserve">Sổ tay số liệu thi công xây dựng </t>
  </si>
  <si>
    <t>Sổ tay thi công công trình cấp thoát nước</t>
  </si>
  <si>
    <t>Sổ tay thi công nhà cao tầng - T1: Công trình nền móng</t>
  </si>
  <si>
    <t>Sổ tay xây dựng cầu</t>
  </si>
  <si>
    <t>Phạm Huy chính</t>
  </si>
  <si>
    <t xml:space="preserve">Sổ tay xử lý sự cố công trình (Tập 1) </t>
  </si>
  <si>
    <t xml:space="preserve">Sổ tay xử lý sự cố công trình (Tập 2) </t>
  </si>
  <si>
    <t xml:space="preserve">Sổ tay xử lý sự cố công trình (Tập 3) </t>
  </si>
  <si>
    <t>Sụp đổ luỹ tiến của công trình</t>
  </si>
  <si>
    <t>GS, TSKH Nguyễn Văn Khang</t>
  </si>
  <si>
    <t xml:space="preserve">Sự cố nền móng công trình: Phòng tránh, sửa chữa, gia cường </t>
  </si>
  <si>
    <t xml:space="preserve">Tập bản vẽ thi công xây dựng </t>
  </si>
  <si>
    <t xml:space="preserve">Tổ chức công trường xây dựng </t>
  </si>
  <si>
    <t>Tổ chức sản xuất xây dựng</t>
  </si>
  <si>
    <t>Lê Kiều-ĐHKTHN</t>
  </si>
  <si>
    <t xml:space="preserve">Tổ chức thi công  </t>
  </si>
  <si>
    <t xml:space="preserve">Tổ chức thi công các kết cấu bêtông và bêtông cốt thép </t>
  </si>
  <si>
    <t>Nguyễn Văn Phiêu, Nguyễn Văn Chánh - ĐHXD</t>
  </si>
  <si>
    <t>Tổ chức thi công trong xây dựng giao thông</t>
  </si>
  <si>
    <t xml:space="preserve">Tổ chức thi công xây dựng  </t>
  </si>
  <si>
    <t xml:space="preserve">Tổ chức xây dựng công trình </t>
  </si>
  <si>
    <t>Nguyễn Huy Thanh - ĐHXD</t>
  </si>
  <si>
    <t>Thi công bêtông cốt thép</t>
  </si>
  <si>
    <t>Thi công bêtông đầm lăn</t>
  </si>
  <si>
    <t>Vũ Thanh Te-ĐHTL</t>
  </si>
  <si>
    <t xml:space="preserve">Thi công cầu bêtông cốt thép </t>
  </si>
  <si>
    <t>Nguyễn Tiến Oanh, Nguyễn Trâm, Lê Đình Tâm - ĐHXD</t>
  </si>
  <si>
    <t xml:space="preserve">Thi công cầu thép  </t>
  </si>
  <si>
    <t>Lê Đình Tâm, Nguyễn Tiến Oanh - ĐHXD</t>
  </si>
  <si>
    <t xml:space="preserve">Thi công cọc </t>
  </si>
  <si>
    <t xml:space="preserve">Thi công cọc đóng </t>
  </si>
  <si>
    <t xml:space="preserve">Thi công cọc khoan nhồi  </t>
  </si>
  <si>
    <t>Nguyễn Bá Kế-Viện KHCNXD</t>
  </si>
  <si>
    <t xml:space="preserve">Thi công cọc nhồi, tường trong đất, giếng chìm </t>
  </si>
  <si>
    <t>Thi công công trình hạ tầng kỹ thuật đô thị</t>
  </si>
  <si>
    <t>Nguyễn Văn Thịnh-ĐHKTHN</t>
  </si>
  <si>
    <t>Thi công công trình ngầm bằng các phương pháp đặc biệt</t>
  </si>
  <si>
    <t>Thi công cốt thép dự ứng lực</t>
  </si>
  <si>
    <t>Thi công chế tạo kết cấu bêtông cốt thép</t>
  </si>
  <si>
    <t xml:space="preserve">Thi công đất </t>
  </si>
  <si>
    <t>Đặng Đình Minh-ĐHBKHCM</t>
  </si>
  <si>
    <t xml:space="preserve">Thi công đường ôtô </t>
  </si>
  <si>
    <t>Thi công hầm</t>
  </si>
  <si>
    <t>Thi công hầm và công trình ngầm</t>
  </si>
  <si>
    <t>Nguyễn Xuân Trọng - ĐHXD</t>
  </si>
  <si>
    <t xml:space="preserve">Thi công móng trụ mố cầu  </t>
  </si>
  <si>
    <t>Nguyễn Trâm, Nguyễn Tiến Oanh, Lê Đình Tâm-ĐHXD</t>
  </si>
  <si>
    <t xml:space="preserve">Thi công nhà cao tầng </t>
  </si>
  <si>
    <t>Thường thức cuộc sống trong ngôi nhà</t>
  </si>
  <si>
    <t xml:space="preserve">Trang thiết bị kỹ thuật công trình </t>
  </si>
  <si>
    <t>Vũ Đình Đấu, Bùi Danh Đại - ĐHXD</t>
  </si>
  <si>
    <t>Hóa học vô cơ và vật liệu vô cơ</t>
  </si>
  <si>
    <t>Trương Văn Ngà - ĐHXD</t>
  </si>
  <si>
    <t>Kỹ thuật chế biến và gia công chất dẻo</t>
  </si>
  <si>
    <t xml:space="preserve">Phụ gia và hoá chất dùng cho bêtông </t>
  </si>
  <si>
    <t>Nguyễn Viết Trung, Nguyễn Ngọc Long - ĐHGTVT</t>
  </si>
  <si>
    <t>Quy trình thiết kế và thi công tấm vật liệu 3D</t>
  </si>
  <si>
    <t>TS. Ngô Quang Tường</t>
  </si>
  <si>
    <t>Sản phẩm địa kỹ thuật Polime và Compozit trong xây dựng dân dụng, giao thông, thuỷ lợi</t>
  </si>
  <si>
    <t>Sổ tay đối chiếu kim loại thông dụng</t>
  </si>
  <si>
    <t>Thép xây dựng</t>
  </si>
  <si>
    <t>Vật liệu hiệu quả trong xây dựng các công trình giao thông</t>
  </si>
  <si>
    <t>Phạm Hữu Hanh - ĐHXD</t>
  </si>
  <si>
    <t>Vật liệu và sản phẩm trong xây dựng</t>
  </si>
  <si>
    <t>Phùng Văn Lự - ĐHXD</t>
  </si>
  <si>
    <t>Sách về Cấp thoát nước và Vệ sinh môi trường</t>
  </si>
  <si>
    <t>MT</t>
  </si>
  <si>
    <t xml:space="preserve">An toàn lao động trong công trình xây dựng </t>
  </si>
  <si>
    <t>Nguyễn Văn Mỹ, Nguyễn Hoàng Vĩnh</t>
  </si>
  <si>
    <t xml:space="preserve">Bảo vệ môi trường trong không khí  </t>
  </si>
  <si>
    <t>Bảo vệ và phát triển môi trường cảnh quan trong xây dựng đường ôtô</t>
  </si>
  <si>
    <t>Trần Tuấn Hiệp - ĐHGTVT</t>
  </si>
  <si>
    <t>Cẩm nang kỹ thuật an toàn và vệ sinh lao động trong xây dựng (thiết kế, thi công và quản lý)</t>
  </si>
  <si>
    <t>Hồ Sĩ Minh</t>
  </si>
  <si>
    <t xml:space="preserve">Cấp nước đô thị  </t>
  </si>
  <si>
    <t>Nguyễn Ngọc Dung-ĐHKT HN</t>
  </si>
  <si>
    <t>Cấp thoát nước (ĐH Bách khoa HCM)</t>
  </si>
  <si>
    <t>Nguyễn Thống-ĐH Bách Khoa HCM</t>
  </si>
  <si>
    <t xml:space="preserve">Công nghệ môi trường - Tập 1 xử lý nước  </t>
  </si>
  <si>
    <t>Hoàng Văn Huệ-ĐHKT</t>
  </si>
  <si>
    <t xml:space="preserve">Công nghệ xử lý nước thải đô thị </t>
  </si>
  <si>
    <t>Công nghệ xử lý, tái chế - tái sử dụng chất thải rắn</t>
  </si>
  <si>
    <t>PGS. Nguyễn Đức Khiển</t>
  </si>
  <si>
    <t>Công trình tháo lũ trong đầu mối hệ thống thuỷ lợi</t>
  </si>
  <si>
    <t>Nguyễn Văn Cung, Nguyễn Xuân Đặng, Ngô Trí Viềng - ĐHTL</t>
  </si>
  <si>
    <t xml:space="preserve">Công trình thu nước - Trạm bơm cấp thoát nước  </t>
  </si>
  <si>
    <t>Đánh giá tác động môi trường</t>
  </si>
  <si>
    <t>TS.Cù Huy Đấu</t>
  </si>
  <si>
    <t xml:space="preserve">Độc học môi trường </t>
  </si>
  <si>
    <t xml:space="preserve">Nguyễn Đức Khiển - Viện KHMT và sức khỏe cộng đồng </t>
  </si>
  <si>
    <t>Mạng lưới cấp nước 2007</t>
  </si>
  <si>
    <t>Hoàng Huệ -ĐHKTHN</t>
  </si>
  <si>
    <t xml:space="preserve">Mạng lưới thoát nước </t>
  </si>
  <si>
    <t>Hoàng Huệ, Phan Đình Bưởi-ĐHKTHN</t>
  </si>
  <si>
    <t xml:space="preserve">Môi trường trong quy hoạch xây dựng </t>
  </si>
  <si>
    <t>Vũ Trọng Thắng-ĐHKTHN</t>
  </si>
  <si>
    <t>Môi trường trong xây dựng</t>
  </si>
  <si>
    <t>Lê Anh Dũng, Đỗ Đình Đức - ĐHKTHN</t>
  </si>
  <si>
    <t>Môi trường và phát triển</t>
  </si>
  <si>
    <t>Nguyễn Thê Thôn, Hà Văn Hành</t>
  </si>
  <si>
    <t xml:space="preserve">Quản lý chất thải nguy hại </t>
  </si>
  <si>
    <t>Nguyễn Đức Khiển</t>
  </si>
  <si>
    <t xml:space="preserve">Quản lý chất thải rắn (Tập 1) </t>
  </si>
  <si>
    <t>Trần Hiếu Nhuệ, ứng Quốc Dũng, Nguyễn Minh Thái - ĐHXD</t>
  </si>
  <si>
    <t>Quản lý chất thải rắn đô thị</t>
  </si>
  <si>
    <t>Cù Huy Đấu, Trần Thị Hường - ĐHKTHN</t>
  </si>
  <si>
    <t xml:space="preserve">Quản lý môi trường đô thị và khu công nghiệp  </t>
  </si>
  <si>
    <t>Phạm Ngọc Đăng - ĐHXD</t>
  </si>
  <si>
    <t>Quản lý tài nguyên và môi trường</t>
  </si>
  <si>
    <t>Quy trình quan trắc và phân tích chất lượng môi trường</t>
  </si>
  <si>
    <t xml:space="preserve">Sinh thái học và bảo vệ môi trường  </t>
  </si>
  <si>
    <t>Sổ tay khảo sát thiết kế quản lý - vận hành các hệ thống cấp nước nông thôn</t>
  </si>
  <si>
    <t xml:space="preserve">Sổ tay xử lý nước (Tập 1) </t>
  </si>
  <si>
    <t>TT đào tạo ngành nước và MT</t>
  </si>
  <si>
    <t xml:space="preserve">Sổ tay xử lý nước (Tập 2)  </t>
  </si>
  <si>
    <t xml:space="preserve">Tiếng Anh trong kỹ thuật tài nguyên nước </t>
  </si>
  <si>
    <t>Bùi Công Quang, Trần Mạnh Tuân - ĐHTL</t>
  </si>
  <si>
    <t>Tối ưu hóa hệ thống cấp thoát nước và môi trường</t>
  </si>
  <si>
    <t>PGS.TS Phan Vĩnh Cẩn - Cty CP Kinh doanh PT nhà và đô thị HN số 8</t>
  </si>
  <si>
    <t>Ứng phó với biến đổi khí hậu trong hoạt động công nghiệp, đầu tư và xây dựng công trình</t>
  </si>
  <si>
    <t>Trần Đức Hạ (CB) ĐHXD</t>
  </si>
  <si>
    <t xml:space="preserve">Xử lý nước </t>
  </si>
  <si>
    <t>Trung tâm đào tạo ngành nước và MT</t>
  </si>
  <si>
    <t xml:space="preserve">Xử lý nước cấp </t>
  </si>
  <si>
    <t xml:space="preserve">Xử lý nước cấp cho sinh hoạt và công nghiệp  </t>
  </si>
  <si>
    <t xml:space="preserve">Xử lý nước thải </t>
  </si>
  <si>
    <t xml:space="preserve">Xử lý nước thải công nghiệp </t>
  </si>
  <si>
    <t>Trịnh Xuân Lai, Nguyễn Trọng Dương</t>
  </si>
  <si>
    <t>Xử lý nước thải chi phí thấp</t>
  </si>
  <si>
    <t>Lều Thọ Bách - ĐHXD</t>
  </si>
  <si>
    <t>Bảo vệ môi trường và an toàn lao động trong xây dựng công trình ngầm và mỏ</t>
  </si>
  <si>
    <t>Cơ sở sinh thái cảnh quan trong kiến trúc cảnh quan và quy hoạch sử dụng đất bền vững</t>
  </si>
  <si>
    <t>Nguyễn An Thịnh - ĐH Khoa học Tự nhiên</t>
  </si>
  <si>
    <t xml:space="preserve">Quy trình vận hành hệ thống kênh tưới </t>
  </si>
  <si>
    <t>Trần Văn Sửu</t>
  </si>
  <si>
    <t>Sách về Kinh tế và Quản lý dự án</t>
  </si>
  <si>
    <t>QLDA</t>
  </si>
  <si>
    <t>101 Thắc mắc &amp; giải đáp khi sử dụng chương trình Microsoft Project trong xây dựng</t>
  </si>
  <si>
    <t>Điều kiện hợp đồng FIDIC - Tập 1</t>
  </si>
  <si>
    <t>Hiệp hội Quốc tế các kỹ sư tư vấn</t>
  </si>
  <si>
    <t xml:space="preserve">Điều kiện hợp đồng FIDIC - Tập 2 </t>
  </si>
  <si>
    <t>Định giá bất động sản</t>
  </si>
  <si>
    <t>TS. Bùi Mạnh Hùng - ĐHKTHN</t>
  </si>
  <si>
    <t>Hoàng Minh Công - ĐHBK Đà nẵng</t>
  </si>
  <si>
    <t>Hệ Trung học - BXD</t>
  </si>
  <si>
    <t xml:space="preserve">Giáo trình điện công trình </t>
  </si>
  <si>
    <t>Trần Thị Mỹ Hạnh-ĐHKTHCM</t>
  </si>
  <si>
    <t xml:space="preserve">Giáo trình điện công nghiệp </t>
  </si>
  <si>
    <t>Bùi Hồng Huế - THXDCT đô thị</t>
  </si>
  <si>
    <t xml:space="preserve">Giáo trình hướng dẫn thực hành điện công nghiệp </t>
  </si>
  <si>
    <t>BXD-Bùi Hồng Huế (CĐXD Đô thị)</t>
  </si>
  <si>
    <t>Giáo trình thực hành trang bị điện - Theo phương pháp môđun</t>
  </si>
  <si>
    <t xml:space="preserve">Giáo trình kỹ thuật điện - điện tử công nghiệp </t>
  </si>
  <si>
    <t>Trường CĐXDCT đô thị</t>
  </si>
  <si>
    <t xml:space="preserve">Giáo trình kỹ thuật điều khiển tự động </t>
  </si>
  <si>
    <t xml:space="preserve">Giáo trình cấu tạo máy lu </t>
  </si>
  <si>
    <t xml:space="preserve">Giáo trình sử dụng máy lu </t>
  </si>
  <si>
    <t>Giáo trình cấu tạo máy ủi - cạp - san</t>
  </si>
  <si>
    <t>Giáo trình sử dụng máy ủi - cạp - san</t>
  </si>
  <si>
    <t xml:space="preserve">Giáo trình sử dụng máy xúc </t>
  </si>
  <si>
    <t>Giáo trình môn học Cấu tạo máy xúc nghề vận hành máy thi công nền</t>
  </si>
  <si>
    <t xml:space="preserve">Giáo trình cơ điện tử </t>
  </si>
  <si>
    <t>Giáo trình đo lường điện - điện tử</t>
  </si>
  <si>
    <t>Giáo trình gia công cơ khí trên máy CNC</t>
  </si>
  <si>
    <t xml:space="preserve">Giáo trình Gia công cơ khí trên máy công cụ </t>
  </si>
  <si>
    <t>Giáo trình môn học Động cơ đốt trong nghề vận hành máy thi công nền</t>
  </si>
  <si>
    <t>Giáo trình máy điện</t>
  </si>
  <si>
    <t>Giáo trình máy xây dựng</t>
  </si>
  <si>
    <t>Lưu Bá Thuận - ĐHXD</t>
  </si>
  <si>
    <t>Giáo trình nguyên lý máy</t>
  </si>
  <si>
    <t>Giáo trình mô đun 25 - sửa chữa bảo dưỡng hệ thống thủy lực khí nén nghề sửa chữa máy thi công xây dựng</t>
  </si>
  <si>
    <t>Giáo trình điều khiển khí nén</t>
  </si>
  <si>
    <t>Giáo trình hệ thống truyền động thuỷ lực và khí nén</t>
  </si>
  <si>
    <t>Kinh tế xây dựng trong cơ chế thị trường</t>
  </si>
  <si>
    <t xml:space="preserve">Lập và thẩm định dự án đầu tư xây dựng  </t>
  </si>
  <si>
    <t>Nguyễn Thống-ĐH Bách khoa HCM</t>
  </si>
  <si>
    <t>Môi giới và kinh doanh bất động sản</t>
  </si>
  <si>
    <t>Nghiệp vụ định giá xây dựng</t>
  </si>
  <si>
    <t>Bùi Mạnh Hùng, Hồ Bạch Ngọc - ĐHKTHN</t>
  </si>
  <si>
    <t>Nghiệp vụ giám sát và đánh giá dự án đầu tư</t>
  </si>
  <si>
    <t>Bùi Mạnh Hùng, Cao Văn Bản - ĐHKTHN</t>
  </si>
  <si>
    <t>Nghiệp vụ quản lý dự án đầu tư xây dựng công trình</t>
  </si>
  <si>
    <t>PGS.TS. Bùi Ngọc Toàn- ĐHGT Vận tải</t>
  </si>
  <si>
    <t>Phương pháp đo bóc khối lượng và tính dự toán công trình xây dựng</t>
  </si>
  <si>
    <t>Quản lý các nguồn lực của dự án đầu tư xây dựng công trình</t>
  </si>
  <si>
    <t>Bùi Mạnh Hùng - Bùi Ngọc Toàn - ĐHKT</t>
  </si>
  <si>
    <t>Quản lý dự án bằng sơ đồ mạng</t>
  </si>
  <si>
    <t>Lê Văn Kiểm, Nguyễn Quang Tường</t>
  </si>
  <si>
    <t>Quản lý dự án công nghiệp theo hình thức tổng thầu EPC quốc tế</t>
  </si>
  <si>
    <t>TS. Lê Văn Hiền. Th.s.Nguyễn Khánh Cường</t>
  </si>
  <si>
    <t xml:space="preserve">Quản lý dự án đầu tư xây dựng </t>
  </si>
  <si>
    <t>Quản lý dự án đầu tư xây dựng công trình</t>
  </si>
  <si>
    <t>Đỗ Đình Đức - Bùi Mạnh Hùng-ĐHKTHN</t>
  </si>
  <si>
    <t>Quản lý dự án trong giai đoạn xây dựng</t>
  </si>
  <si>
    <t>Đinh Tuấn Hải, Phạm Xuân Anh</t>
  </si>
  <si>
    <t>Quản lý dự án và hướng dẫn sử dụng phần mềm Ms.Project</t>
  </si>
  <si>
    <t>Quản lý dự án xây dựng</t>
  </si>
  <si>
    <t>Đinh tuấn Hải - ĐHKTHN</t>
  </si>
  <si>
    <t xml:space="preserve">Quản lý dự án xây dựng giai đoạn thi công xây dựng công trình </t>
  </si>
  <si>
    <t>Bùi Ngọc Toàn - ĐHGTVT</t>
  </si>
  <si>
    <t>Quản lý dự án xây dựng, lập và thẩm định dự án</t>
  </si>
  <si>
    <t xml:space="preserve">Quản lý dự án xây dựng, thiết kế đấu thầu và các thủ tục trước xây dựng </t>
  </si>
  <si>
    <t>Quản lý vật tư thiết bị trong dự án xây dựng</t>
  </si>
  <si>
    <t>Tư vấn dự án và tư vấn giám sát thi công xây dựng</t>
  </si>
  <si>
    <t>Thống kê doanh nghiệp xây dựng</t>
  </si>
  <si>
    <t>Lê Tự Tiến (CB)</t>
  </si>
  <si>
    <t>Ứng dụng MS Project 2007 trong lập tiến độ và quản lý dự án xây dựng</t>
  </si>
  <si>
    <t>Lương Đức Long, Trần Trung Kiên, Nguyễn Thành Trung, Mai Xuân Việt, Trương Đình Nhật</t>
  </si>
  <si>
    <t xml:space="preserve">Microsoft Project 2010 và ứng dụng trong quản lý dự án xây dựng </t>
  </si>
  <si>
    <t xml:space="preserve">Nguyễn Thị Hải Như - ĐHXD HN </t>
  </si>
  <si>
    <t>Vai trò chủ nhiệm chủ trì thiết kế đối với dự án đầu tư xây dựng công trình</t>
  </si>
  <si>
    <t>Sách về các lĩnh vực khác</t>
  </si>
  <si>
    <t>Khác</t>
  </si>
  <si>
    <t>Bảo hộ lao động trong xây dựng</t>
  </si>
  <si>
    <t>Cấu trúc dữ liệu và thuật toán</t>
  </si>
  <si>
    <t>Hoàng Nghĩa Tý - ĐHXD</t>
  </si>
  <si>
    <t xml:space="preserve">Đánh giá môi trường chiến lược phương pháp luận và thử nghiệm ở Việt Nam </t>
  </si>
  <si>
    <t>Phạm Ngọc Đăng, Nguyễn Việt Anh… - ĐHXD</t>
  </si>
  <si>
    <t>Hệ thống điều khiển, giám sát và thu thập dữ liệu SCADA</t>
  </si>
  <si>
    <t>ThS. Đặng Tiến Trung, Vũ Quang Hồi - ĐH Điện Lực</t>
  </si>
  <si>
    <t>Hoá học, vi sinh vật học Nước</t>
  </si>
  <si>
    <t>Vũ Minh Đức - ĐHXD</t>
  </si>
  <si>
    <t>Hoá nước</t>
  </si>
  <si>
    <t>Nguyễn Văn Bảo-ĐHTL</t>
  </si>
  <si>
    <t>Kỹ thuật điện tử cơ bản</t>
  </si>
  <si>
    <t>Vũ Quang Hồi</t>
  </si>
  <si>
    <t>Kỹ thuật viết và thuyết trình</t>
  </si>
  <si>
    <t xml:space="preserve">PGS.TS.KTS Nguyễn Tố Lăng </t>
  </si>
  <si>
    <t xml:space="preserve">Giáo trình nguyên lý kế toán </t>
  </si>
  <si>
    <t xml:space="preserve">Giáo trình kinh tế và tổ chức quản lý sản xuất trong doanh nghiệp sản xuất vật liệu xây dựng </t>
  </si>
  <si>
    <t>Đỗ Tất Lượng &amp; nnk - ĐH Xây dựng</t>
  </si>
  <si>
    <t>Giáo trình lập định mức xây dựng</t>
  </si>
  <si>
    <t>Nguyễn Bá Vị, Bùi Văn Yêm - Cao đẳng BXD</t>
  </si>
  <si>
    <t xml:space="preserve">Giáo trình kết cấu bê tông cốt thép </t>
  </si>
  <si>
    <t>Giáo trình kết cấu thép gỗ</t>
  </si>
  <si>
    <t xml:space="preserve">Giáo trình kết cấu xây dựng </t>
  </si>
  <si>
    <t>Giáo trình kỹ thuật thi công</t>
  </si>
  <si>
    <t xml:space="preserve">Giáo trình kỹ thuật thi công (Tập 1) </t>
  </si>
  <si>
    <t>Đỗ Đình Đức (CB), Lê Kiều - ĐHKTHN</t>
  </si>
  <si>
    <t>Giáo trình kỹ thuật thi công (Tập 2)</t>
  </si>
  <si>
    <t>Đỗ Đình Đức, Lê Kiều, Lê Anh Dũng… - ĐHKTHN</t>
  </si>
  <si>
    <t xml:space="preserve">Giáo trình kỹ thuật thi công xây dựng </t>
  </si>
  <si>
    <t>BXD - Cao đẳng XD Nam Định</t>
  </si>
  <si>
    <t>Giáo trình bảo dưỡng sửa chữa máy thi công nền</t>
  </si>
  <si>
    <t xml:space="preserve">Giáo trình tổ chức thi công </t>
  </si>
  <si>
    <t>Hệ Trung học - BXD (Trường THXD Số 6)</t>
  </si>
  <si>
    <t xml:space="preserve">Giáo trình tổ chức thi công xây dựng  </t>
  </si>
  <si>
    <t>Giáo trình lập trình PLC</t>
  </si>
  <si>
    <t>Hệ quản trị cơ sở dữ liệu ACCESS</t>
  </si>
  <si>
    <t xml:space="preserve">Nguyễn Văn Nghiễm, Lê Thị Hoàng Anh - ĐH Xây dựng </t>
  </si>
  <si>
    <t>Hướng dẫn thực hành PLC S7-200</t>
  </si>
  <si>
    <t>Trường CĐXD công trình đô thị - Bùi Hồng Huế, Nguyễn Văn Danh</t>
  </si>
  <si>
    <t>Hướng dẫn thực hành vi điều khiển AVR</t>
  </si>
  <si>
    <t>Bùi Hồng Huế - Bùi Xuân Hoà</t>
  </si>
  <si>
    <t xml:space="preserve">Giáo trình lịch sử kiến trúc thế giới (Tập 1)  </t>
  </si>
  <si>
    <t>Đặng Thái Hoàng, Nguyễn Văn Đỉnh-ĐHXD</t>
  </si>
  <si>
    <t>Giáo trình lịch sử kiến trúc thế giới (Tập 2)</t>
  </si>
  <si>
    <t>Giáo trình lịch sử nghệ thuật (Tập 1)</t>
  </si>
  <si>
    <t>Giáo trình lịch sử nghệ thuật (Tập 2)</t>
  </si>
  <si>
    <t>Giáo trình thiết kế kiến trúc nhà dân dụng</t>
  </si>
  <si>
    <t>Giáo trình lý thuyết kiến trúc đại cương</t>
  </si>
  <si>
    <t>Đặng Thái Hoàng &amp; Nguyễn Đình Thi - ĐHXD</t>
  </si>
  <si>
    <t>16x24</t>
  </si>
  <si>
    <t>Giáo trình Quản lý quy hoạch kiến trúc cảnh quan và môi trường</t>
  </si>
  <si>
    <t xml:space="preserve">Giáo trình cơ sở kiến trúc </t>
  </si>
  <si>
    <t>Nguyễn Sỹ Quế, Nguyễn Trường Giang - ĐHXD</t>
  </si>
  <si>
    <t xml:space="preserve">Giáo trình cấu tạo kiến trúc </t>
  </si>
  <si>
    <t>Giáo trình thí nghiệm vật liệu xây dựng</t>
  </si>
  <si>
    <t>Nguyễn Cao Đức, Nguyễn Mạnh Phát - ĐHXD</t>
  </si>
  <si>
    <t>Giáo trình vật liệu xây dựng</t>
  </si>
  <si>
    <t>Phan Thế Vinh, Trần Hữu Bằng - ĐHBKHCM</t>
  </si>
  <si>
    <t xml:space="preserve">Giáo trình vật liệu xây dựng </t>
  </si>
  <si>
    <t>BXD-Hệ cao đẳng (Trần Thị Huyền Lương)</t>
  </si>
  <si>
    <t>Giáo trình bài giảng sức bền vật liệu</t>
  </si>
  <si>
    <t>Phạm Ngọc Khánh</t>
  </si>
  <si>
    <t>Giáo trình cảm biến công nghiệp</t>
  </si>
  <si>
    <t>Hoàng Minh Cônng-ĐH Bách khoa Đà Nẵng</t>
  </si>
  <si>
    <t>Giáo trình vẽ kỹ thuật</t>
  </si>
  <si>
    <t>Nguyễn Độ - ĐHBK Đà Nẵng</t>
  </si>
  <si>
    <t xml:space="preserve">Giáo trình vẽ xây dựng </t>
  </si>
  <si>
    <t xml:space="preserve">Giáo trình lưu biến học </t>
  </si>
  <si>
    <t>Nguyễn Doãn ý - ĐH Bách Khoa</t>
  </si>
  <si>
    <t>Giáo trình khung đào tạo an toàn lao động - Vệ sinh lao động trong ngành xây dựng</t>
  </si>
  <si>
    <t xml:space="preserve">ĐH Kiến trúc Hà Nội - Bộ Xây dụng </t>
  </si>
  <si>
    <t>Giáo trình cây xanh đô thị</t>
  </si>
  <si>
    <t>Giáo trình sức bền vật liệu</t>
  </si>
  <si>
    <t>Giáo trình đo đạc</t>
  </si>
  <si>
    <t>Trần Thị Sinh, Nguyễn Cảnh Anh Trí, Đào Ngọc Hồng Vân - CĐ đô thị</t>
  </si>
  <si>
    <t>Giáo trình thiết kế các phương án cầu</t>
  </si>
  <si>
    <t>Nguyễn Viết Trung, Nguyễn Thị Tuyết Trinh…-ĐHGTVT</t>
  </si>
  <si>
    <t>Hình học hoạ hình, phương pháp hình chiếu thẳng góc</t>
  </si>
  <si>
    <t>Đào Tiệp, Bùi Xuân Thìn, Tô Ngọc Hải, Đào Đức Thiện, Lê Hương Giang-ĐHKTHN</t>
  </si>
  <si>
    <t>Hướng dẫn giải bài tập cơ học cơ sở - T1: Tĩnh học</t>
  </si>
  <si>
    <t xml:space="preserve">Hướng dẫn giải bài tập hình học hoạ hình </t>
  </si>
  <si>
    <t>Nguyễn Quang Cự, Nguyễn Mạnh Dũng - ĐHXD</t>
  </si>
  <si>
    <t>Kỹ thuật đo lường điện tập 3</t>
  </si>
  <si>
    <t>Nguyễn Hoàng Mai - Bách khoa Đà Nẵng</t>
  </si>
  <si>
    <t>Sai số lắp đặt thiết bị (Gồm 9 TCXD hiện hành về sai số lắp đặt thiết bị )</t>
  </si>
  <si>
    <t>Tải trọng và tác động - Tiêu chuẩn thiết kế</t>
  </si>
  <si>
    <t xml:space="preserve">TCVN 4054:1998 Đường ôtô-Yêu cầu thiết kế  </t>
  </si>
  <si>
    <t>TCVN 9383 : 2012 : Thử nghiệm khả năng chịu lửa - Cửa đi và cửa chắn ngăn cháy</t>
  </si>
  <si>
    <t xml:space="preserve">TCVN 4055 : 2012 : Tổ chức thi công </t>
  </si>
  <si>
    <t>TCVN 9342 : 2012 Công trình bê tông cốt thép toàn khối - xây dựng bằng cốp pha trượt - thi công và nghiệm thu</t>
  </si>
  <si>
    <t xml:space="preserve">TCVN 9347 : 2012 Cấu kiện bê tông và bê tông cốt thép đúc sẵn - Phương pháp thí nghiệm gia tải để đánh giá độ bền, độ cứng và khả năng chống nứt </t>
  </si>
  <si>
    <t>TCVN 9376 : 2012 Nhà ở lắp ghép tấm lớn - Thi công và nghiệm thu công tác lắp ghép</t>
  </si>
  <si>
    <t>Sách Văn bản pháp quy</t>
  </si>
  <si>
    <t>VB</t>
  </si>
  <si>
    <t>Văn bản hướng dẫn về quy hoạch xây dựng</t>
  </si>
  <si>
    <t xml:space="preserve">Luật Xây dựng </t>
  </si>
  <si>
    <t xml:space="preserve">Phạm Minh Kính - ĐHXD Miền Tây </t>
  </si>
  <si>
    <t>Giáo trình chế tạo thiết bị cơ khí - Tập 1</t>
  </si>
  <si>
    <t>Lê Văn Hiến - Cao đẳng nghề Lilama 3</t>
  </si>
  <si>
    <t>Giáo trình chế tạo thiết bị cơ khí - Tập 2</t>
  </si>
  <si>
    <t>Lê Văn Hiến - Cao đẳng nghề Lilama 2</t>
  </si>
  <si>
    <t>Vũ Duy Linh - CĐ Công nghệ TP HCM</t>
  </si>
  <si>
    <t xml:space="preserve">Thủy lực - Giáo trình chuyên môn </t>
  </si>
  <si>
    <t xml:space="preserve">Nguyễn Tài - ĐH Phương Đông </t>
  </si>
  <si>
    <t>Hướng dẫn giải bài tập cơ học cơ sở - T2: Động học</t>
  </si>
  <si>
    <t>Đăặng Quốc Lương - ĐHKT</t>
  </si>
  <si>
    <t xml:space="preserve">Giáo trình Tin học ứng dụng trong xây dựng công trình ngầm và mỏ </t>
  </si>
  <si>
    <t xml:space="preserve">Trần Tuấn Minh - DDH Mỏ địa chất </t>
  </si>
  <si>
    <t>Giáo trình cơ sở thiết kế cấu tạo công trình ngầm</t>
  </si>
  <si>
    <t xml:space="preserve">Trần Tuấn Minh - DĐH Mỏ Địa chất </t>
  </si>
  <si>
    <t>Sách về Kiến trúc</t>
  </si>
  <si>
    <t>KT</t>
  </si>
  <si>
    <t xml:space="preserve">Âm học kiến trúc, âm học đô thị </t>
  </si>
  <si>
    <t>Phạm Đức Nguyên - ĐHXD</t>
  </si>
  <si>
    <t xml:space="preserve">Bảo tồn di sản kiến trúc cảnh quan Hà Nội (Tiếng Anh) </t>
  </si>
  <si>
    <t>Bộ Xây dựng - Viện NCKT</t>
  </si>
  <si>
    <t xml:space="preserve">Bảo tồn di sản kiến trúc cảnh quan Hà Nội (Tiếng Pháp) </t>
  </si>
  <si>
    <t>Bảo tồn và trùng tu các di tích kiến trúc</t>
  </si>
  <si>
    <t xml:space="preserve">Nguyễn Khởi-ĐHKTHCM </t>
  </si>
  <si>
    <t xml:space="preserve">Bố cục kiến trúc công trình công nghiệp </t>
  </si>
  <si>
    <t>Nguyễn Nam-ĐHXD</t>
  </si>
  <si>
    <t>Đặng Thái Hoàng - ĐHXD</t>
  </si>
  <si>
    <t xml:space="preserve">Cấu tạo kiến trúc </t>
  </si>
  <si>
    <t>BXD-Công ty Tư vấn xây dựng dân dụng VN</t>
  </si>
  <si>
    <t>Khoa Kiến trúc-ĐHKTHN</t>
  </si>
  <si>
    <t>Nguyễn Đức Thiềm - ĐHXD</t>
  </si>
  <si>
    <t xml:space="preserve">Cơ sở âm học kiến trúc </t>
  </si>
  <si>
    <t>Việt Hà, Nguyễn Ngọc Giả-ĐHKT HCM</t>
  </si>
  <si>
    <t xml:space="preserve">Cơ sở tạo hình kiến trúc </t>
  </si>
  <si>
    <t xml:space="preserve">Nguyễn Ngọc Giả-ĐHKTHCM </t>
  </si>
  <si>
    <t>Di sản văn hoá Việt Nam - Bản sắc và những vấn đề về quản lý, bảo tồn</t>
  </si>
  <si>
    <t>Nguyễn Thịnh - ĐH Văn Hóa HN</t>
  </si>
  <si>
    <t>Đặc sắc đô thị Phương Đông</t>
  </si>
  <si>
    <t>PGS. KTS. Trần Hùng</t>
  </si>
  <si>
    <t>Đồ án tốt nghiệp kiến trúc sư</t>
  </si>
  <si>
    <t>Trường  ĐHKT HN</t>
  </si>
  <si>
    <t>25x25</t>
  </si>
  <si>
    <t>Đồ hoạ kiến trúc, vẽ kỹ thuật kiến trúc (T1)</t>
  </si>
  <si>
    <t>Nguyễn Hữu Trí, Nguyễn Thị Kim Tú-ĐHKT HCM</t>
  </si>
  <si>
    <t>Hệ thống bài tập và đồ án kiến trúc</t>
  </si>
  <si>
    <t xml:space="preserve">Hình chiếu phối cảnh </t>
  </si>
  <si>
    <t>Dương Tiến Thọ-ĐHKTHN</t>
  </si>
  <si>
    <t xml:space="preserve">Hướng dẫn tính toán và thiết kế âm thanh kiến trúc </t>
  </si>
  <si>
    <t>Nguyễn Trọng Phượng-ĐHKTHN</t>
  </si>
  <si>
    <t>15x21</t>
  </si>
  <si>
    <t>Hướng dẫn vẽ ghi</t>
  </si>
  <si>
    <t>Đỗ Quang Trinh - ĐHKTHN</t>
  </si>
  <si>
    <t xml:space="preserve">Kiến trúc </t>
  </si>
  <si>
    <t xml:space="preserve">Kiến trúc bệnh viện đa khoa </t>
  </si>
  <si>
    <t xml:space="preserve">Kiến trúc cảnh quan </t>
  </si>
  <si>
    <t>Hàn Tất Ngạn-ĐHKTHN</t>
  </si>
  <si>
    <t xml:space="preserve">Kiến trúc cảnh quan xí nghiệp công nghiệp </t>
  </si>
  <si>
    <t xml:space="preserve">Kiến trúc cổ Việt Nam </t>
  </si>
  <si>
    <t>Vũ Tam Lang - ĐHKTHN</t>
  </si>
  <si>
    <t>Kiến trúc cổ Việt Nam từ cái nhìn khảo cổ học</t>
  </si>
  <si>
    <t>Trịnh Cao Tưởng</t>
  </si>
  <si>
    <t xml:space="preserve">Kiến trúc công nghiệp - Tập 1 - Quy hoạch khu công nghiệp và lựa chọn địa điểm xây dựng xí nghiệp công nghiệp </t>
  </si>
  <si>
    <t xml:space="preserve">Nguyễn Tài-Phạm Đình Tuyển-ĐHXD </t>
  </si>
  <si>
    <t xml:space="preserve">Kiến trúc công trình </t>
  </si>
  <si>
    <t>Nguyễn Tài My - ĐHBK HCM</t>
  </si>
  <si>
    <t xml:space="preserve">Kiến trúc công trình công cộng  </t>
  </si>
  <si>
    <t>Nguyễn Việt Châu-ĐHKTHN</t>
  </si>
  <si>
    <t xml:space="preserve">Kiến trúc cơ sở phục vụ thiết kế nội ngoại thất </t>
  </si>
  <si>
    <t>Kiến trúc đình chùa Nam Bộ</t>
  </si>
  <si>
    <t>Phạm Anh Dũng - ĐH Kiến trúc HCM</t>
  </si>
  <si>
    <t>Kiến trúc Đông Dương</t>
  </si>
  <si>
    <t>PGS.TS. Lê Minh Sơn</t>
  </si>
  <si>
    <t>Kiến trúc hiện đại</t>
  </si>
  <si>
    <t xml:space="preserve">Kiến trúc hướng dòng thông gió tự nhiên </t>
  </si>
  <si>
    <t>Nguyễn Tăng Nguyệt Thu, Nguyễn Ngọc Giả - ĐHKTHCM</t>
  </si>
  <si>
    <t xml:space="preserve">Kiến trúc năng lượng và môi trường  </t>
  </si>
  <si>
    <t>Ngô Thám, Nguyễn Văn Điền, Nguyễn Hữu Dũng, Nguyễn Khắc Sinh - ĐHKTHN</t>
  </si>
  <si>
    <t xml:space="preserve">Kiến trúc nhà hát  </t>
  </si>
  <si>
    <t>Hoàng Đạo Cung</t>
  </si>
  <si>
    <t xml:space="preserve">Kiến trúc nhà ở </t>
  </si>
  <si>
    <t>Kiến trúc nhà ở nông thôn hiện đại</t>
  </si>
  <si>
    <t>Đặng Hồng Vũ</t>
  </si>
  <si>
    <t>Kiến trúc nhiệt đới ẩm</t>
  </si>
  <si>
    <t xml:space="preserve">Kiến trúc nhỏ, tiểu phẩm tiểu cảnh, kiến trúc quảng trường thành phố  </t>
  </si>
  <si>
    <t>Võ Đình Diệp, Việt Hà, Nguyễn Ngọc Giả... - ĐHKTHCM</t>
  </si>
  <si>
    <t xml:space="preserve">Kiến trúc sinh khí hậu. Thiết kế sinh khí hậu trong kiến trúc Việt Nam </t>
  </si>
  <si>
    <t>Kiến trúc và môi sinh</t>
  </si>
  <si>
    <t>Nguyễn Huy Côn</t>
  </si>
  <si>
    <t>Kiến trúc và người Hà Nội</t>
  </si>
  <si>
    <t>Hội kiến trúc sư Việt Nam, Trần Hùng (chủ biên)..</t>
  </si>
  <si>
    <t xml:space="preserve">Kiến trúc và quy hoạch Hà Nội thời Pháp thuộc </t>
  </si>
  <si>
    <t>Trần Quốc Bảo - Nguyễn Văn Đỉnh - ĐHXD</t>
  </si>
  <si>
    <t xml:space="preserve">Kiến trúc Việt Nam qua các triều đại </t>
  </si>
  <si>
    <t>Nguyễn Đình Toàn-ĐHKTHN</t>
  </si>
  <si>
    <t xml:space="preserve">Khí hậu kiến trúc  </t>
  </si>
  <si>
    <t>Việt Hà, Nguyễn Ngọc Giả-ĐHKTHCM</t>
  </si>
  <si>
    <t>Khía cạnh văn hoá xã hội của kiến trúc</t>
  </si>
  <si>
    <t>Phương pháp nghiên cứu thực nghiệm máy xây dựng</t>
  </si>
  <si>
    <t xml:space="preserve">Nguyễn Thiệu Xuân - ĐH Xây dựng </t>
  </si>
  <si>
    <t>Đồ họa máy tính và CAD</t>
  </si>
  <si>
    <t xml:space="preserve">TCVN 9381 : 2012 Hướng dẫn đánh giá mức độ nguy hiểm của kết cấu nhà </t>
  </si>
  <si>
    <t>Sổ tay công trình sư kết cấu</t>
  </si>
  <si>
    <t xml:space="preserve">Lê Mục Đích </t>
  </si>
  <si>
    <t>Độ bền mỏi của kết cấu thép hàn</t>
  </si>
  <si>
    <t>Vẽ bóng kiến trúc và CAD</t>
  </si>
  <si>
    <t>Tháng 12</t>
  </si>
  <si>
    <t xml:space="preserve">Phương pháp lắp ráp kết cấu xây dựng </t>
  </si>
  <si>
    <t>Vẽ kỹ thuật cơ bản</t>
  </si>
  <si>
    <t>Phạm Viết Vỹ - ĐH Xây dựng Miền Trung</t>
  </si>
  <si>
    <t xml:space="preserve">Giáo trình kỹ thuật gia công cơ khí </t>
  </si>
  <si>
    <t>Giáo trình trắc địa</t>
  </si>
  <si>
    <t>Bùi Lê Gôn - ĐH Xây dựng</t>
  </si>
  <si>
    <t xml:space="preserve">Xác suất và thống kê </t>
  </si>
  <si>
    <t xml:space="preserve">Ninh Quang Hải </t>
  </si>
  <si>
    <t>Thiết kế và thi công tường cừ</t>
  </si>
  <si>
    <t>Bùi Lê Gôn - ĐHXD</t>
  </si>
  <si>
    <t xml:space="preserve">Cẩm nang hướng dẫn sử dụng kính trong xây dựng </t>
  </si>
  <si>
    <t xml:space="preserve">Trần Quốc Thái </t>
  </si>
  <si>
    <t>Các tiêu chuẩn về về kết cấu bê tông và bê tông cốt thép</t>
  </si>
  <si>
    <t xml:space="preserve">TCVN 9311 : 2012  - Thử nghiệm chịu lửu các bộ phận công trình xây dựng </t>
  </si>
  <si>
    <t>TCVN 9385 : 2012 - Chống sét cho công trình xây dựng - Hướng dẫn thiết kế kiểm tra và bảo trì hệ thống</t>
  </si>
  <si>
    <t>Sổ tay tham khảo phong cách Việt trong trang trí nội thất</t>
  </si>
  <si>
    <t>Võ Thị Thu Thủy</t>
  </si>
  <si>
    <t xml:space="preserve">Một số xu hướng kiến trúc đương đại nước ngoài </t>
  </si>
  <si>
    <t>Lê Thanh Sơn - ĐHKTHCM</t>
  </si>
  <si>
    <t>Mười cuốn sách về kiến trúc</t>
  </si>
  <si>
    <t>Lê Phục Quốc</t>
  </si>
  <si>
    <t>Mỹ học kiến trúc</t>
  </si>
  <si>
    <t>Uông Chính Chương</t>
  </si>
  <si>
    <t>Nghệ thuật kiến trúc đô thị Italia</t>
  </si>
  <si>
    <t>Trần Hùng - ĐH Kiến trúc HN</t>
  </si>
  <si>
    <t>Ngôn ngữ hình thức kiến trúc-Tập 1</t>
  </si>
  <si>
    <t>Đặng Thái Hoàng (dịch) - ĐHXD</t>
  </si>
  <si>
    <t>Ngôn ngữ hình thức kiến trúc-Tập 2</t>
  </si>
  <si>
    <t xml:space="preserve">Nguyên lý thiết kế Bảo tàng </t>
  </si>
  <si>
    <t>Tạ Trường Xuân - ĐHKTHN</t>
  </si>
  <si>
    <t xml:space="preserve">Nguyên lý thiết kế cấu tạo các công trình kiến trúc </t>
  </si>
  <si>
    <t>Phan Tấn Hài, Võ Đình Diệp- ĐHKTHCM</t>
  </si>
  <si>
    <t xml:space="preserve">Nguyên lý thiết kế công trình bể bơi có mái </t>
  </si>
  <si>
    <t xml:space="preserve">Nguyên lý thiết kế công trình kiến trúc công cộng </t>
  </si>
  <si>
    <t xml:space="preserve">Nguyên lý thiết kế kiến trúc </t>
  </si>
  <si>
    <t>Tạ Trường Xuân-ĐHKTHN</t>
  </si>
  <si>
    <t>Nguyên lý thiết kế kiến trúc dân dụng, khái niệm kiến trúc và cơ sở sáng tác</t>
  </si>
  <si>
    <t xml:space="preserve">Nguyên lý thiết kế kiến trúc dân dụng-Kiến trúc nhà ở </t>
  </si>
  <si>
    <t>Nguyên lý thiết kế kiến trúc nhà dân dụng, kiến trúc nhà công cộng</t>
  </si>
  <si>
    <t>Nguyên lý thiết kế khách sạn</t>
  </si>
  <si>
    <t>Nguyên lý thiết kế sân vận động</t>
  </si>
  <si>
    <t>Nguyên lý thiết kế thư viện</t>
  </si>
  <si>
    <t xml:space="preserve">Ngữ pháp kiến trúc </t>
  </si>
  <si>
    <t>Lê Phục Quốc (dịch)</t>
  </si>
  <si>
    <t>20x20</t>
  </si>
  <si>
    <t xml:space="preserve">Nhà cao tầng - Thiết kế và xây dựng - Tập 1 Kiến trúc nhà cao tầng   </t>
  </si>
  <si>
    <t>Trịnh Hồng Đoàn - Nguyễn Hồng Thục - ĐHKTHN</t>
  </si>
  <si>
    <t xml:space="preserve">Nhiệt và khí hậu kiến trúc </t>
  </si>
  <si>
    <t>Phạm Ngọc Đăng, Phạm Hải Hà - ĐHXD</t>
  </si>
  <si>
    <t>Paris Lịch sử một đô thị qua những tác phẩm kiến trúc</t>
  </si>
  <si>
    <t>KTS. Trần Hùng</t>
  </si>
  <si>
    <t>20.5x24</t>
  </si>
  <si>
    <t>Phân tích phương pháp tạo hình qua hình vẽ những tác phẩm kiến trúc nổi tiếng của các kiến trúc sư lớn thế giới</t>
  </si>
  <si>
    <t>Nguyễn Ngọc Giả, Võ Đình Diệp (dịch)-ĐHKT HCM</t>
  </si>
  <si>
    <t>30x21</t>
  </si>
  <si>
    <t>Phối cảnh - lý thuyết và thực hành</t>
  </si>
  <si>
    <t>Cổ Văn Hậu - ĐHKTHCM</t>
  </si>
  <si>
    <t xml:space="preserve">Phương pháp sáng tác kiến trúc </t>
  </si>
  <si>
    <t xml:space="preserve">Phương pháp thể hiện kiến trúc </t>
  </si>
  <si>
    <t>Đặng Đức Quang, ĐHKTHN</t>
  </si>
  <si>
    <t xml:space="preserve">Quang học kiến trúc </t>
  </si>
  <si>
    <t>Việt Hà Nguyễn Ngọc Giả - ĐHKTHCM</t>
  </si>
  <si>
    <t xml:space="preserve">Rèn luyện cơ sở vẽ ký hoạ cho thiếu nhi </t>
  </si>
  <si>
    <t xml:space="preserve">Rèn luyện kỹ năng vẽ mỹ thuật cho thí sinh thi vào ngành Kiến trúc  </t>
  </si>
  <si>
    <t xml:space="preserve">Sáng tác kiến trúc </t>
  </si>
  <si>
    <t xml:space="preserve">Sổ tay thiết kế kiến trúc nhà đô thị </t>
  </si>
  <si>
    <t>Lê Mục Đích</t>
  </si>
  <si>
    <t>Thiết kế trưng bày di sản - Lý thuyết và thực hành</t>
  </si>
  <si>
    <t xml:space="preserve">Tiếng anh chuyên ngành kiến trúc, xây dựng, quy hoạch và kỹ thuật xây dựng đô thị </t>
  </si>
  <si>
    <t>Vi Thị Quốc Khánh-ĐHKTHN</t>
  </si>
  <si>
    <t xml:space="preserve">Tiếng Anh trong kiến trúc và xây dựng  </t>
  </si>
  <si>
    <t>Đỗ Hữu Thành (dịch) - ĐHXD</t>
  </si>
  <si>
    <t>Tiếng anh trong xây dựng và kiến trúc</t>
  </si>
  <si>
    <t>Võ Như Cầu - ĐHXD</t>
  </si>
  <si>
    <t xml:space="preserve">Tìm hiểu lịch sử kiến trúc Việt Nam  </t>
  </si>
  <si>
    <t>Ngô Huy Quỳnh - ĐHKTHN</t>
  </si>
  <si>
    <t>Tổ chức không gian bên trong nhà công nghiệp &amp; bố cục trang trí các căn hộ hiện đại</t>
  </si>
  <si>
    <t>Vũ Duy Cừ (CB) - ĐHXD</t>
  </si>
  <si>
    <t xml:space="preserve">Tổ chức không gian kiến trúc các loại nhà công cộng </t>
  </si>
  <si>
    <t>Vũ Duy Cừ  - ĐHXD</t>
  </si>
  <si>
    <t>Tuyển hoạ thực hành cơ sở kiến trúc</t>
  </si>
  <si>
    <t>Việt Hà Nguyễn Ngọc Giả, Võ Đình Diệp - ĐHKTHCM</t>
  </si>
  <si>
    <t xml:space="preserve">Tư duy và tổ hợp kiến trúc </t>
  </si>
  <si>
    <t>Thiết bị kỹ thuật trong kiến trúc công trình</t>
  </si>
  <si>
    <t>Phạm Việt Anh, Nguyễn Lan Anh - ĐHKTHN</t>
  </si>
  <si>
    <t xml:space="preserve">Thiết kế cấu tạo kiến trúc nhà công  nghiệp  </t>
  </si>
  <si>
    <t>Nguyễn Minh Thái-ĐHXD</t>
  </si>
  <si>
    <t>Thiết kế kiến trúc các công trình đầu mối hạ tầng kỹ thuật đô thị T1</t>
  </si>
  <si>
    <t>Nguyễn Cao Lãnh</t>
  </si>
  <si>
    <t xml:space="preserve">Thiết kế kiến trúc cảnh quan khu ở </t>
  </si>
  <si>
    <t>Đàm Thu Trang-ĐHXD</t>
  </si>
  <si>
    <t xml:space="preserve">Thiết kế kiến trúc công nghiệp </t>
  </si>
  <si>
    <t>Thiết kế nhà và một số công trình kỹ thuật trong xí nghiệp công nghiệp</t>
  </si>
  <si>
    <t>Lương Bá Chấn</t>
  </si>
  <si>
    <t>Trang trí nội thất nhà ở</t>
  </si>
  <si>
    <t>Đỗ Nguyên (dịch)</t>
  </si>
  <si>
    <t>Văn hoá và kiến trúc phương đông</t>
  </si>
  <si>
    <t>Đặng Thái Hoàng, Nguyễn Văn Đỉnh-ĐH xây dựng</t>
  </si>
  <si>
    <t xml:space="preserve">Vẽ bóng lý thuyết và thực hành </t>
  </si>
  <si>
    <t xml:space="preserve">Vẽ mỹ thuật  (sách dùng cho sinh viên học ngành kiến trúc) </t>
  </si>
  <si>
    <t>Lê Đức Lai</t>
  </si>
  <si>
    <t>Xã hội học đô thị</t>
  </si>
  <si>
    <t>Đỗ Hậu - ĐHKT</t>
  </si>
  <si>
    <t xml:space="preserve">Bảo tàng hóa di tích </t>
  </si>
  <si>
    <t>Nghệ thuật kiến tạo cảnh quan đô thị Phương Đông - Phương Tây</t>
  </si>
  <si>
    <t>20,5 x 24</t>
  </si>
  <si>
    <t>Sách về Khảo sát địa chất</t>
  </si>
  <si>
    <t>KS</t>
  </si>
  <si>
    <t>Bài tập địa chất cơ học đất và nền móng công trình</t>
  </si>
  <si>
    <t>Nguyễn Uyên - ĐHTL</t>
  </si>
  <si>
    <t>Bài tập địa kỹ thuật</t>
  </si>
  <si>
    <t>Trần Thanh Giám - ĐHXD</t>
  </si>
  <si>
    <t>Cẩm nang địa chất tìm kiếm thăm dò khoáng sản rắn</t>
  </si>
  <si>
    <t>Đặng Xuân Phong</t>
  </si>
  <si>
    <t>Các vấn đề về nước dưới đất</t>
  </si>
  <si>
    <t>PGS.TS Nguyễn Hồng Đức - Th.s. Nguyễn Viết Minh - ĐHXD</t>
  </si>
  <si>
    <t xml:space="preserve">Cẩm nang dùng cho kỹ sư địa kỹ thuật </t>
  </si>
  <si>
    <t>Trần Văn Việt</t>
  </si>
  <si>
    <t>Công tác trắc địa trong giám sát thi công xây dựng công trình</t>
  </si>
  <si>
    <t>Phạm văn Chuyên - ĐHXD</t>
  </si>
  <si>
    <t xml:space="preserve">Cơ học đất ứng dụng trong xây dựng </t>
  </si>
  <si>
    <t>Nguyễn Ngọc Bích -ĐHXD</t>
  </si>
  <si>
    <t>Cơ sở địa chất - địa chất công trình</t>
  </si>
  <si>
    <t>TS Nguyễn Chí Trung - ĐHBK Đà Nẵng</t>
  </si>
  <si>
    <t xml:space="preserve">Cơ sở địa chất công trình và địa chất thuỷ văn công trình </t>
  </si>
  <si>
    <t>Nguyễn Hồng Đức-ĐHXD</t>
  </si>
  <si>
    <t>Cơ sở địa chất cơ học đất và nền móng công trình</t>
  </si>
  <si>
    <t xml:space="preserve">Đất xây dựng địa chất công trình và kỹ thuật cải tạo đất trong xây dựng </t>
  </si>
  <si>
    <t xml:space="preserve">PGS.TS. Nguyễn Ngọc Bích (CB), Lê Thanh Bình- ĐHXD </t>
  </si>
  <si>
    <t>QCVN 10 : 2014/BXD - Xây dựng công trình đảm bảo người tàn tật tiếp cận sử dụng</t>
  </si>
  <si>
    <t>QCVN 12 : 2014/BXD : Hệ thống điện của nhà ở và nhà công cộng</t>
  </si>
  <si>
    <t xml:space="preserve">Thí nghiệm cơ học đất </t>
  </si>
  <si>
    <t>Ngô Tấn Dược</t>
  </si>
  <si>
    <t>Giáo trình đại số tuyến tính</t>
  </si>
  <si>
    <t xml:space="preserve">Võ Văn Tuấn Dũng </t>
  </si>
  <si>
    <t>Giáo trình kế toán tài chính 1</t>
  </si>
  <si>
    <t>Hoàng Văn Cương - ĐHXD Miền Trung</t>
  </si>
  <si>
    <t xml:space="preserve">Giáo trình tin học kế toán </t>
  </si>
  <si>
    <t xml:space="preserve">Ninh Quang Hải - ĐH Kiến trúc HN </t>
  </si>
  <si>
    <t>Trần Trọng Hanh - Hội KTS VN</t>
  </si>
  <si>
    <t xml:space="preserve">Ôn tập để thi và bảo vệ đồ án thiết kế cầu </t>
  </si>
  <si>
    <t>Phạm Văn Thoan</t>
  </si>
  <si>
    <t xml:space="preserve">Ôn tập để thi và bảo vệ đồ án thi công cầu </t>
  </si>
  <si>
    <t xml:space="preserve">Quản lý rủi ro trong doanh nghiệp xây dựng </t>
  </si>
  <si>
    <t xml:space="preserve">Thiết bị cơ điện lạnh </t>
  </si>
  <si>
    <t xml:space="preserve">Đinh Văn Thắng - ĐH Mỏ địa chất </t>
  </si>
  <si>
    <t xml:space="preserve">Phương pháp định lượng trong quản lý kinh doanh và xây dựng </t>
  </si>
  <si>
    <t xml:space="preserve">Nguyễn Thanh Phong - ĐH Mở TP HCM </t>
  </si>
  <si>
    <t xml:space="preserve">Ôn tập để thi và bảo vệ đồ án xây dựng cầu </t>
  </si>
  <si>
    <t>Hầm Bioga tập 1: Nâng cao hiệu quả sử dụng hầm Bioga</t>
  </si>
  <si>
    <t>Vũ Văn Hiểu - ĐHKTHN</t>
  </si>
  <si>
    <t xml:space="preserve">Hầm Bioga tập 2: Giải pháp nâng cao hiệu quả  hầm Bioga để xử lý môi trường nông thôn </t>
  </si>
  <si>
    <t>QCVN 10 : 2014/BXD - Xây dựng công trình đảm bảo người khuyết tật tiếp cận sử dụng</t>
  </si>
  <si>
    <t>Sổ tay thi công nhà cao tầng - T2: Công trình khung</t>
  </si>
  <si>
    <t>Msheet - Tính toán thiết kế tường cừ và cọc</t>
  </si>
  <si>
    <t>Hướng dẫn thiết kế kỹ thuật thi công mạng lưới cấp nước</t>
  </si>
  <si>
    <t xml:space="preserve">Nguyễn Thiị Thanh Hương - ĐHKTHCM </t>
  </si>
  <si>
    <t>Sách Phần mềm các loại</t>
  </si>
  <si>
    <t>PM</t>
  </si>
  <si>
    <t xml:space="preserve">Cẩm nang quản lý dành cho người xây nhà </t>
  </si>
  <si>
    <t xml:space="preserve">Hồ Anh Bình - ĐH Bách Khoa HCM </t>
  </si>
  <si>
    <t>Hướng dẫn đồ án thiết kế bến cầu tàu trong công trình bến cảng</t>
  </si>
  <si>
    <t>Nguyễn Quốc Tới - ĐHCN GTVT</t>
  </si>
  <si>
    <t>Giáo trình mô đun - Điều khiển thủy lực</t>
  </si>
  <si>
    <t>Trường Cao đẳng Nghề Việt Xô số 1</t>
  </si>
  <si>
    <t>Giáo trình lập trình Android</t>
  </si>
  <si>
    <t>Lê Hoàng Sơn - ĐHQGHN</t>
  </si>
  <si>
    <t>Giáo trình mô đun - Bảo dưỡng và vận hành máy đóng bấc thấm</t>
  </si>
  <si>
    <t>Ứng dụng phương pháp phần tử hữu hạn bằng phần mềm Mathcad</t>
  </si>
  <si>
    <t xml:space="preserve">Lưu Nguyễn Nam Hải - ĐH Tôn Đức Thắng </t>
  </si>
  <si>
    <t xml:space="preserve">Giáo trình quản lý dự án đầu tư xây dựng </t>
  </si>
  <si>
    <t>Phan Nhựt Duy - Đoàn Ngọc Hiệp</t>
  </si>
  <si>
    <t>Tính toán công trình tương tác với nền đất bằng phần mềm Geo5</t>
  </si>
  <si>
    <t>Lắp dựng nhà thép</t>
  </si>
  <si>
    <t xml:space="preserve">Hoàng Kim Vũ </t>
  </si>
  <si>
    <t>Giáo trình mô đun bảo dưỡng hệ thống thủy lực</t>
  </si>
  <si>
    <t>Nguyễn Xuân Lợi - Trường Cao đẳng Nghề Việt Xô số 1</t>
  </si>
  <si>
    <t>Strength of Materials Problems &amp; Solutions</t>
  </si>
  <si>
    <t xml:space="preserve">Trần Minh Tứ - ĐH Xây dựng </t>
  </si>
  <si>
    <t xml:space="preserve">Kiểm định, sửa chữa tăng cường cầu </t>
  </si>
  <si>
    <t xml:space="preserve">Nguyễn Quốc Hùng - ĐHQG TP HCM </t>
  </si>
  <si>
    <t>Giáo trình mô đun - Điều khiển hệ thống cơ điện tử sử dụng PLC</t>
  </si>
  <si>
    <t xml:space="preserve">Thi công cầu </t>
  </si>
  <si>
    <t>Giáo trình ACCESS 2010</t>
  </si>
  <si>
    <t xml:space="preserve">Võ Đình Bảy - ĐH Coogn nghệ TPHCM </t>
  </si>
  <si>
    <t xml:space="preserve">TCVN 9360 : 2012 Quy trình kỹ thuật xác định độ lún công trình dân dụng và công nghiệp bằng phương pháp đo cao hình học </t>
  </si>
  <si>
    <t>TCVn Tiêu chuẩn quốc gia</t>
  </si>
  <si>
    <t>TCVN 9361 : 2012 Công tác nền móng - Thi công và nghiệm thu</t>
  </si>
  <si>
    <t>TCVN Tiêu chuẩn quốc gia</t>
  </si>
  <si>
    <t xml:space="preserve">TCVN  về Đất xây dựng </t>
  </si>
  <si>
    <t>TCVN 9386 : 2012 Thiết kế công trình chịu động đất</t>
  </si>
  <si>
    <t xml:space="preserve">Nguyễn Hồng Đức, Nguyễn Viết Minh - ĐHXD </t>
  </si>
  <si>
    <t xml:space="preserve">Lập kế hoạch quản lý dự án đầu tư xây dựng </t>
  </si>
  <si>
    <t>Lê Anh Dũng - ĐHKTHN</t>
  </si>
  <si>
    <t>Phân tích ứng xử động lực học của cầu dây văng và thiết bị giảm chấn</t>
  </si>
  <si>
    <t>Trần Thu Hằng - Nguyễn Viết Trung -ĐH GTVT HN</t>
  </si>
  <si>
    <t>Tính toán mối nối hàn có xét đến sự tập trung ứng suất</t>
  </si>
  <si>
    <t>Thiết kế công trình lưu chứa chất thải</t>
  </si>
  <si>
    <t>Phân tích kết cấu nhà nhiều tầng</t>
  </si>
  <si>
    <t>Nguyễn Văn Chọn</t>
  </si>
  <si>
    <t>Kinh tế máy xây dựng và xếp dỡ (TB)</t>
  </si>
  <si>
    <t>Kinh tế đầu tư xây dựng (TB)</t>
  </si>
  <si>
    <t>Quản lý nhà nước về kinh tế và quản trị kinh doanh trong xây dựng (TB)</t>
  </si>
  <si>
    <t>Phương pháp tính toán dự báo lượng phát thải khí CO2 trong lĩnh vực sản xuất gạch ngói gốm sứ ở Việt Nam</t>
  </si>
  <si>
    <t>Nguyễn Thành Trung - ĐHXD</t>
  </si>
  <si>
    <t>Kỹ thuật nhiệt</t>
  </si>
  <si>
    <t>Hoàng Ngọc Đồng - ĐH Bách Khoa Đà Nẵng</t>
  </si>
  <si>
    <t>Vận hành và thiết kế nâng cấp các công trình xử lý nước thải bằng phương pháp bùn hoạt tính</t>
  </si>
  <si>
    <t>Trịnh Xuân Lai - Mai Liên Hương - ĐHKTHN</t>
  </si>
  <si>
    <t xml:space="preserve">Giáo trình an toàn và vệ sinh lao động trong xây dựng </t>
  </si>
  <si>
    <t>Trần Văn Tuấn - Lê Văn Trình - ĐHXD</t>
  </si>
  <si>
    <t>Bê tông công trình ngầm và mỏ</t>
  </si>
  <si>
    <t xml:space="preserve">Đào Việt Đoàn - Tăng Văn Lâm - ĐH Mỏ địa chất </t>
  </si>
  <si>
    <t>Quy hoạch môi trường cấp quận, huyện</t>
  </si>
  <si>
    <t>Đất xây dựng và phương pháp gia cố nền đất</t>
  </si>
  <si>
    <t xml:space="preserve">Địa chất công trình  </t>
  </si>
  <si>
    <t>Nguyễn Uyên-Trường ĐHTL</t>
  </si>
  <si>
    <t>Địa chất cho kỹ sư xây dựng và môi trường</t>
  </si>
  <si>
    <t xml:space="preserve">Địa chất thuỷ văn công trình </t>
  </si>
  <si>
    <t>Địa chất thuỷ văn ứng dụng</t>
  </si>
  <si>
    <t>Địa kỹ thuật</t>
  </si>
  <si>
    <t>Địa kỹ thuật biển và móng các công trình ngoài khơi</t>
  </si>
  <si>
    <t>Nguyễn Ngọc Bích</t>
  </si>
  <si>
    <t>Địa kỹ thuật trong xây dựng công trình dân dụng và công nghiệp</t>
  </si>
  <si>
    <t>Nguyễn Đức Nguôn - ĐHKTHN</t>
  </si>
  <si>
    <t>Đồ án cơ học đất nền móng</t>
  </si>
  <si>
    <t>Tạ Đức Thịnh, Nguyễn Văn Phóng - ĐH Mỏ Địa chất</t>
  </si>
  <si>
    <t>Hướng dẫn trả lời câu hỏi và giải bài tập trắc địa đại cương</t>
  </si>
  <si>
    <t>Khảo sát địa chất để thiết kế các loại công trình</t>
  </si>
  <si>
    <t xml:space="preserve">Lý thuyết và bài tập địa kỹ thuật công trình </t>
  </si>
  <si>
    <t>Nguyễn Ngọc Bích-ĐHXD</t>
  </si>
  <si>
    <t xml:space="preserve">Quy hoạch, thiết kế và khảo sát sân bay </t>
  </si>
  <si>
    <t>Sổ tay địa chất công trình (tập 1)</t>
  </si>
  <si>
    <t>Sổ tay địa chất công trình (tập 2)</t>
  </si>
  <si>
    <t>Sổ tay địa chất thuỷ văn</t>
  </si>
  <si>
    <t>Nguyễn Uyên - Trịnh Minh Thụ - ĐHTL</t>
  </si>
  <si>
    <t xml:space="preserve">Sổ tay trắc địa công trình  </t>
  </si>
  <si>
    <t>Phạm Văn Chuyên, Lê Văn Hưng, Phan Khang - ĐHXD</t>
  </si>
  <si>
    <t>Thuỷ văn công trình nâng cao - Q1: Biến dạng lòng sông dưới cầu</t>
  </si>
  <si>
    <t>PGS. TS. Trần Đình Nghiên</t>
  </si>
  <si>
    <t>Thực tập và bài tập địa chất công trình</t>
  </si>
  <si>
    <t xml:space="preserve">Thực hành máy trắc địa </t>
  </si>
  <si>
    <t>Bùi Duy Quỳnh -ĐHXD</t>
  </si>
  <si>
    <t xml:space="preserve">Trắc địa </t>
  </si>
  <si>
    <t>Nguyễn Quang Tác-ĐHKTHN</t>
  </si>
  <si>
    <t>Trắc địa (sử dụng trong trường kỹ thuật )</t>
  </si>
  <si>
    <t>PGS.TS Vũ Thặng</t>
  </si>
  <si>
    <t xml:space="preserve">Trắc địa đại cương (ĐHXD) </t>
  </si>
  <si>
    <t>Phạm Văn Chuyên-ĐHXD</t>
  </si>
  <si>
    <t>Trắc địa đường hầm và công trình ngầm</t>
  </si>
  <si>
    <t>Vũ Thặng - ĐHXD</t>
  </si>
  <si>
    <t>Trắc địa ứng dụng</t>
  </si>
  <si>
    <t>Nguyễn Thế Thận - ĐHXD</t>
  </si>
  <si>
    <t xml:space="preserve">Trắc địa xây dựng thực hành </t>
  </si>
  <si>
    <t>Xử lý các hiện tượng địa chất trong xây dựng</t>
  </si>
  <si>
    <t>Giải các bài toán địa kỹ thuật bằng đường ứng suất</t>
  </si>
  <si>
    <t>Địa kỹ thuật (có ví dụ và bài tập)</t>
  </si>
  <si>
    <t>QH</t>
  </si>
  <si>
    <t>Công tác thực hiện quy hoạch xây dựng đô thị</t>
  </si>
  <si>
    <t>Trần trọng Hanh-ĐHKTHN</t>
  </si>
  <si>
    <t>Cơ cấu quy hoạch của thành phố hiện đại</t>
  </si>
  <si>
    <t>Chính sách đô thị tầm nhìn bao quát và hệ thống của nhà quản lý đô thị</t>
  </si>
  <si>
    <t>Võ Kim Cương - Kiến trúc Hồ Chí Minh</t>
  </si>
  <si>
    <t>Đô thị ngầm và không gian ngầm đô thị</t>
  </si>
  <si>
    <t>PGS.TS. Lưu Đức Hải</t>
  </si>
  <si>
    <t>Đô thị học - những khái niệm mở đầu</t>
  </si>
  <si>
    <t>Trương Quang Thao - ĐHKT HCM</t>
  </si>
  <si>
    <t>21x21</t>
  </si>
  <si>
    <t xml:space="preserve">Hướng dẫn làm bài tập đồ án quy hoạch 1 - Quy hoạch chi tiết đơn vị ở </t>
  </si>
  <si>
    <t>Phạm Hùng Cường-ĐHXD</t>
  </si>
  <si>
    <t>Hướng dẫn thiết kế quy hoạch hạ tầng kỹ thuật khu công nghiệp</t>
  </si>
  <si>
    <t>TS. Vũ Văn Hiểu - ĐHKTHN</t>
  </si>
  <si>
    <t>Hướng dẫn thiết kế quy hoạch XD không gian ngầm lồng ghép trong quy hoạch đô thị</t>
  </si>
  <si>
    <t>Nguyễn Trúc Anh - Đinh Tuấn Hải</t>
  </si>
  <si>
    <t>Lịch sử đô thị</t>
  </si>
  <si>
    <t xml:space="preserve">Lịch sử xây dựng đô thị cổ đại và trung đại phương Tây  </t>
  </si>
  <si>
    <t>Nguyễn Quốc Thông-ĐHKTHN</t>
  </si>
  <si>
    <t>Nhà ở tái định cư Hà Nội</t>
  </si>
  <si>
    <t>Lê Thị Bích Thuận - Nguyễn Văn Hải</t>
  </si>
  <si>
    <t>Những kiến thức cơ bản về GIS và ứng dụng trong quy hoạch xây dựng đô thị</t>
  </si>
  <si>
    <t>Th.s Nguyễn Bá Quảng(CB)- Phạm Khánh Toàn - ĐHKT Hà Nội</t>
  </si>
  <si>
    <t>Phương pháp tiếp cận mới về quy hoạch và quản lý đô thị - Tập 1</t>
  </si>
  <si>
    <t>Nguyễn Đăng Sơn</t>
  </si>
  <si>
    <t>Phương pháp tiếp cận mới về quy hoạch và quản lý đô thị -Tập 2</t>
  </si>
  <si>
    <t xml:space="preserve">Quản lý đất đai và bất động sản đô thị </t>
  </si>
  <si>
    <t>PGS. TS. Đỗ Hậu - ĐHKTHN</t>
  </si>
  <si>
    <t>Quản lý đô thị</t>
  </si>
  <si>
    <t>Nguyễn Ngọc Châu</t>
  </si>
  <si>
    <t xml:space="preserve">Quản lý đô thị </t>
  </si>
  <si>
    <t>Phạm Trọng Mạnh - ĐHKTHN</t>
  </si>
  <si>
    <t>Quản lý hạ tầng kỹ thuật</t>
  </si>
  <si>
    <t>Quy  hoạch đơn vị ở bền vững Sustainable neighborhood</t>
  </si>
  <si>
    <t>Nguyễn Cao Lãnh - ĐHXD</t>
  </si>
  <si>
    <t>31x21</t>
  </si>
  <si>
    <t>Quy hoạch cảng</t>
  </si>
  <si>
    <t>Phạm Văn Giáp, Nguyễn Ngọc Huệ… - ĐHXD</t>
  </si>
  <si>
    <t xml:space="preserve">Quy hoạch chiều cao </t>
  </si>
  <si>
    <t>Trần Thị Vân, Phan Tấn Hài - ĐHKTHCM</t>
  </si>
  <si>
    <t>Quy hoạch đô thị theo đạo lý Châu Á</t>
  </si>
  <si>
    <t>KTS.Lê Phục Quốc</t>
  </si>
  <si>
    <t>Quy hoạch giao thông đô thị bền vững</t>
  </si>
  <si>
    <t>Lưu Đức Hải - Đinh Quốc Thái</t>
  </si>
  <si>
    <t xml:space="preserve">Quy hoạch mạng lưới giao thông đô thị </t>
  </si>
  <si>
    <t>Vũ Thị Vinh, Phạm Hữu Đức, Nguyễn Văn Thịnh-ĐHKTHN</t>
  </si>
  <si>
    <t>Quy hoạch phát triển các Business Park mô hình tất yếu cho đô thị hiện đại</t>
  </si>
  <si>
    <t xml:space="preserve">Quy hoạch thủy lợi </t>
  </si>
  <si>
    <t>Nguyễn Thượng Bằng</t>
  </si>
  <si>
    <t>Quy hoạch và xử lý số liệu thực nghiệm</t>
  </si>
  <si>
    <t>Nguyễn Doãn ý -ĐHBKHN</t>
  </si>
  <si>
    <t xml:space="preserve">Quy hoạch vùng </t>
  </si>
  <si>
    <t>Phạm Kim Giao- ĐHKTHN</t>
  </si>
  <si>
    <t>Quy hoạch xây dựng công trình ngầm đô thị</t>
  </si>
  <si>
    <t>Nguyễn Hồng Tiến</t>
  </si>
  <si>
    <t>Đỗ Hậu-ĐHKTHN</t>
  </si>
  <si>
    <t xml:space="preserve">Quy hoạch xây dựng đơn vị ở </t>
  </si>
  <si>
    <t>Phạm Hùng Cường, Lâm Quang Cường-ĐHXD</t>
  </si>
  <si>
    <t xml:space="preserve">Quy hoạch xây dựng phát triển đô thị  </t>
  </si>
  <si>
    <t>Nguyễn Thế Bá - ĐHKTHN</t>
  </si>
  <si>
    <t>Sổ tay quy hoạch giao thông đô thị</t>
  </si>
  <si>
    <t>Tuyển tập đồ án quy hoạch 1-Quy hoạch đơn vị ở</t>
  </si>
  <si>
    <t>ĐHXD-Khoa Kiến trúc</t>
  </si>
  <si>
    <t>Thị tứ làng xã</t>
  </si>
  <si>
    <t>TS. Đặng Đức Quang - ĐHKTHN</t>
  </si>
  <si>
    <t>Thị trường bất động sản</t>
  </si>
  <si>
    <t>Bùi Mạnh Hùng</t>
  </si>
  <si>
    <t>Quy hoạch chuẩn bị kỹ thuật khu đất xây dựng đô thị</t>
  </si>
  <si>
    <t>Giao thông công cộng thành phố</t>
  </si>
  <si>
    <t xml:space="preserve">Nguyễn Ngọc Châu </t>
  </si>
  <si>
    <t>Sách về Thiết kế</t>
  </si>
  <si>
    <t>TK</t>
  </si>
  <si>
    <t xml:space="preserve">Bài tập cơ học kết cấu </t>
  </si>
  <si>
    <t>Nguyễn Thúy Lan Chi, Hoàng Khánh Hòa, Vương Quang Việt - ĐH Tôn Đức Thắng</t>
  </si>
  <si>
    <t>Giáo trình thông gió - ĐH Đà Nẵng</t>
  </si>
  <si>
    <t xml:space="preserve">Nguyễn Đình Huấn - ĐH Đà Nẵng </t>
  </si>
  <si>
    <t xml:space="preserve">Thiết kế mố trụ móng cầu </t>
  </si>
  <si>
    <t>Phạm Văn Thoan, Nguyễn Quý Thành, Nguyễn Mạnh Hà - CNGTVT</t>
  </si>
  <si>
    <t xml:space="preserve">Hướng dẫn quy trình kiểm toán năng lượng nhà cao tầng </t>
  </si>
  <si>
    <t xml:space="preserve">Nguyễn Hoàng Minh Vũ - ĐHKT HCM </t>
  </si>
  <si>
    <t>Đồ án môn học thủy công (TB)</t>
  </si>
  <si>
    <t xml:space="preserve">Võ Đình Bảy - ĐH Công  nghệ TPHCM </t>
  </si>
  <si>
    <t>Số trang</t>
  </si>
  <si>
    <t xml:space="preserve">Kiểm định vật liệu trong xây dựng </t>
  </si>
  <si>
    <t>Ngô Tấn Dược - ĐH Tôn Đức Thắng</t>
  </si>
  <si>
    <t>Xây dựng hệt hống tàu điện ngầm đô thị</t>
  </si>
  <si>
    <t>Hướng dẫn giải bài tập cơ học cơ sở - T3: Động lực học</t>
  </si>
  <si>
    <t>PGS.TS. Đặng Quốc Lương - ĐH Kiến trúc Hà Nội</t>
  </si>
  <si>
    <t>Giáo trình thí nghiệm vi sinh vật môi trường</t>
  </si>
  <si>
    <t xml:space="preserve">DĐặng Vũ Bích Hạnh - ĐH Bách khoa HCM </t>
  </si>
  <si>
    <t>Quy hoạch thiết kế tổng mặt bằng xí nghiệp công nghiệp</t>
  </si>
  <si>
    <t>Lương Bá Chấn - ĐH KTHN</t>
  </si>
  <si>
    <t xml:space="preserve">Đổi mới trong nghệ thuật kiến trúc </t>
  </si>
  <si>
    <t xml:space="preserve">dịch: Đặng Thái Hoàng </t>
  </si>
  <si>
    <t>Đổi mới trong nghệ thuật kiến trúc (TB)</t>
  </si>
  <si>
    <t>Cơ học cơ sở: động học và động lực học (T2)</t>
  </si>
  <si>
    <t>Ứng dụng chương trình RM trong phân tích tính toán kết cấu cầu (Tập 1)</t>
  </si>
  <si>
    <t>Ứng dụng chương trình RM trong phân tích tính toán kết cấu cầu (Tập 2)</t>
  </si>
  <si>
    <t>Ứng dụng chương trình RM trong tính toán kết cấu cầu. Tính toán kết cấu cầu liên hợp (Tập 3)</t>
  </si>
  <si>
    <t>Võ Thị Thu Thủy - ĐHKT HCM</t>
  </si>
  <si>
    <t>Ngô Tấn Dược _ ĐH Tôn Đức Thắng</t>
  </si>
  <si>
    <t>TS.KTS. Phạm Anh Dũng (CB), Ths.Ks. Lê Tiến Tâm - ĐHKT HCM</t>
  </si>
  <si>
    <t xml:space="preserve">Trần Tuấn Minh - ĐH Mỏ địa chất </t>
  </si>
  <si>
    <t xml:space="preserve">Trần Tuấn Minh - ĐH Mỏ Địa chất </t>
  </si>
  <si>
    <t xml:space="preserve">Cấu tạo kiến trúc và chọn hình kết cấu </t>
  </si>
  <si>
    <t>Quy hoạch xây dựng đô thị với sự tham gia của cộng đồng</t>
  </si>
  <si>
    <t xml:space="preserve">Nguyễn Thị Thanh Hương - ĐHKTHCM </t>
  </si>
  <si>
    <t xml:space="preserve">Trần Minh Tú - ĐH Xây dựng </t>
  </si>
  <si>
    <t>Trần Thị Hường, Nguyễn Lâm Quảng, -ĐHKTHN</t>
  </si>
  <si>
    <t>Châu Ngọc Ẩn - ĐHBKHCM</t>
  </si>
  <si>
    <t>GS. TS Nguyễn Chiến- ĐH Thủy Lợi</t>
  </si>
  <si>
    <t xml:space="preserve">Tạ Đức Thịnh, Nguyễn Huy Phương, Nguyễn Hồng, Nguyễn Văn Phóng - ĐH Mỏ Địa chất </t>
  </si>
  <si>
    <t>Đỗ Văn Quế</t>
  </si>
  <si>
    <t>Trần Đình Nghiên - ĐHGTVT</t>
  </si>
  <si>
    <t>Xây dựng hệ thống tàu điện ngầm đô thị</t>
  </si>
  <si>
    <t>Nguyễn Doãn Ý, Trường ĐH Bách Khoa</t>
  </si>
  <si>
    <t>Máy và thiết bị sản xuất vật liệu và cấu kiện xây dựng</t>
  </si>
  <si>
    <t>Nguyễn Thị Kim Thái-ĐHXD</t>
  </si>
  <si>
    <t>PGS. TS. Nguyễn Thị Kim Thái - ĐHXD</t>
  </si>
  <si>
    <t>Ngô Doãn Hào - ĐH Mỏ Địa chất</t>
  </si>
  <si>
    <t>Đinh Tuấn Hải - ĐHKTHN</t>
  </si>
  <si>
    <t xml:space="preserve">TCVN </t>
  </si>
  <si>
    <t xml:space="preserve">Giải tích hàm một biến </t>
  </si>
  <si>
    <t>Giải tích hàm một biến</t>
  </si>
  <si>
    <t>Phạm Đăng Khoa, Trần Văn Tuấn - Lê Văn Trình - ĐHXD</t>
  </si>
  <si>
    <t>Vũ Đình Phụng - ĐHXD</t>
  </si>
  <si>
    <t xml:space="preserve">Bến cầu tàu trong công trình bến cảng </t>
  </si>
  <si>
    <t xml:space="preserve">Tiêu chuẩn Việt nam về bệnh viện </t>
  </si>
  <si>
    <t>Đo đạc giám sát thi công xây dựng công trình</t>
  </si>
  <si>
    <t>Phạm Văn Chuyên - ĐHXD HN</t>
  </si>
  <si>
    <t>Giải tích hàm nhiều biến</t>
  </si>
  <si>
    <t xml:space="preserve">Lập dự toán công trình bằng phần mềm Excel </t>
  </si>
  <si>
    <t>Hướng dẫn xây dựng, sửa chữa nhà và công trình thấp tầng trong vùng động đất</t>
  </si>
  <si>
    <t>Nguyễn Võ Thông - Viện KHCN</t>
  </si>
  <si>
    <t xml:space="preserve">Thiết kế tuyến năng lượng công trình thủy điện </t>
  </si>
  <si>
    <t>Nguyễn Thượng Bằng - ĐHXD HN</t>
  </si>
  <si>
    <t>Giáo trình cơ học kết cấu - Tập 2: Hệ siêu tĩnh</t>
  </si>
  <si>
    <t xml:space="preserve">Bạch Vũ Hoàng Lan - ĐHKT HCM </t>
  </si>
  <si>
    <t>Nguyễn Thời Trung, Nguyễn Xuân Hùng - ĐH Tôn Đưc Thắng</t>
  </si>
  <si>
    <t>Quá trình truyền nhiệt - cơ sở lý thuyết và thiết bị</t>
  </si>
  <si>
    <t>Nguyễn Dáo, Lê Đức Trung - ĐH Tôn Đức Thắng</t>
  </si>
  <si>
    <t xml:space="preserve">Giáo trình vật liệu xây dựng - Hệ tại chức </t>
  </si>
  <si>
    <t>Nguyễn Mạnh Phát và nnk - ĐHXD Hà Nội</t>
  </si>
  <si>
    <t>Phương pháp phần tử hữu hạn sử dụng Matlab</t>
  </si>
  <si>
    <t xml:space="preserve">TCVN 9362 : 2012 - TC Thiết kế nền nhà và công trình </t>
  </si>
  <si>
    <t>CIVIL 3D 2013 Thiết kế kỹ thuật hạ tầng đô thị. Tập 1: Quy hoạch cao độ nền thoát nước đô thị</t>
  </si>
  <si>
    <t>Ths Nguyễn Ngọc Sáu; Ths Nguyễn Thị Thanh Hương</t>
  </si>
  <si>
    <t>CIVIL 3D 2013 Thiết kế kỹ thuật hạ tầng đô thị. Tập 2: Thiết kế đường nút giao thông</t>
  </si>
  <si>
    <t xml:space="preserve">Thi công đất và nền móng </t>
  </si>
  <si>
    <t>Hướng dẫn thiết kế nhà ở riêng lẻ theo tiêu chí kiến trúc xanh tại Hà Nội</t>
  </si>
  <si>
    <t>TS.KTS Lê Thị Bích Thuận, Ths. KTS Nguyễn Ngọc Tú - Tổng hội XD</t>
  </si>
  <si>
    <t>Bê tông tự đầm</t>
  </si>
  <si>
    <t>Nguyễn Viết Trung</t>
  </si>
  <si>
    <t>Phương pháp quản lý xây dựng chuyên nghiệp Tập 1</t>
  </si>
  <si>
    <t xml:space="preserve">Trần Đình Ngô - Viện nghiên cứu tư vấn &amp; quản lý nguồn lực </t>
  </si>
  <si>
    <t>Phương pháp quản lý xây dựng chuyên nghiệp Tập 2</t>
  </si>
  <si>
    <t>Giáo trình cơ sở thiết kế máy</t>
  </si>
  <si>
    <t>Nguyễn Tài Trung-ĐHKTHN</t>
  </si>
  <si>
    <t xml:space="preserve">Bài tập cơ học đất </t>
  </si>
  <si>
    <t>Tạ Đức Thịnh, Nguyễn Huy Phương - ĐH Mỏ Địa chất</t>
  </si>
  <si>
    <t xml:space="preserve">Bài tập cơ học lý thuyết </t>
  </si>
  <si>
    <t>Bộ môn lý thuyết-ĐHTL</t>
  </si>
  <si>
    <t xml:space="preserve">Bài tập động lực học công trình </t>
  </si>
  <si>
    <t>Phạm Đình Ba- Viện KTQS</t>
  </si>
  <si>
    <t>Bài tập sức bền vật liệu</t>
  </si>
  <si>
    <t>Vũ Đình Lai</t>
  </si>
  <si>
    <t>Phạm Đức Phung -ĐHKTHN</t>
  </si>
  <si>
    <t>Trần Chương, Tô Văn Tấn - ĐHXD</t>
  </si>
  <si>
    <t xml:space="preserve">Bài tập sức bền vật liệu </t>
  </si>
  <si>
    <t>Vũ Văn Thành, Phạm Ngọc Khánh - ĐHTL</t>
  </si>
  <si>
    <t xml:space="preserve">dịch: Vũ Đình Lai </t>
  </si>
  <si>
    <t>Trần Đức Trung, Nguyễn Việt Hùng - ĐHXD</t>
  </si>
  <si>
    <t xml:space="preserve">Bài tập thuỷ lực (Tập 1) </t>
  </si>
  <si>
    <t>Hoàng Văn Quí, Nguyễn Cảnh Cầm, ĐH Thuỷ Lợi</t>
  </si>
  <si>
    <t xml:space="preserve">Bài tập thuỷ lực (tập 2) </t>
  </si>
  <si>
    <t>Bài tập thuỷ lực chọn lọc</t>
  </si>
  <si>
    <t>Phùng Văn Khương, Phạm Văn Vĩnh - ĐHGTVT</t>
  </si>
  <si>
    <t xml:space="preserve">Bài tập và đồ án môn học kết cấu bê tông cốt thép  </t>
  </si>
  <si>
    <t>Trần Mạnh Tuân-ĐHTL</t>
  </si>
  <si>
    <t xml:space="preserve">20 năm Olympic cơ học toàn quốc 1989-2008 Sức bền vật liệu </t>
  </si>
  <si>
    <t>Phạm Ngọc Khánh-Hội cơ học VN</t>
  </si>
  <si>
    <t xml:space="preserve">Nguyễn Mạnh Yên - ĐHXD </t>
  </si>
  <si>
    <t>ANSYS Phân tích kết cấu công trình thuỷ lợi thuỷ điện - Tập 1 - Các bài toán cơ bản</t>
  </si>
  <si>
    <t>TS. Vũ Hoàng Hưng, PGS.TS Nguyễn Quang Hùng</t>
  </si>
  <si>
    <t xml:space="preserve">Các bảng tính toán nền móng </t>
  </si>
  <si>
    <t>Nguyễn Quang Chiêu (dịch) - ĐHXD</t>
  </si>
  <si>
    <t xml:space="preserve">Các bảng tính toán thuỷ lực </t>
  </si>
  <si>
    <t>Nguyễn Thị Hồng-ĐHXD</t>
  </si>
  <si>
    <t>Các bảng tính toán thuỷ lực cống và mương thoát nước</t>
  </si>
  <si>
    <t>Trần Hữu Uyển - ĐHXD</t>
  </si>
  <si>
    <t>Các bảng tính thuỷ lực</t>
  </si>
  <si>
    <t>Bộ môn Thuỷ lực-ĐHTL</t>
  </si>
  <si>
    <t xml:space="preserve">Các bảng tra hỗ trợ tính toán kết cấu </t>
  </si>
  <si>
    <t>Bạch Văn Đạt</t>
  </si>
  <si>
    <t xml:space="preserve">Các kết cấu mặt đường kiểu mới  </t>
  </si>
  <si>
    <t>Nguyễn Quang Chiêu - ĐHXD</t>
  </si>
  <si>
    <t>Các phương pháp sơ đồ mạng trong XD</t>
  </si>
  <si>
    <t>Trịnh Quốc Thắng - ĐHXD</t>
  </si>
  <si>
    <t>Các ví dụ tính toán cầu bê tông cốt thép theo tiêu chuẩn mới 22 TCN 272-01 (Tập 1)</t>
  </si>
  <si>
    <t>Nguyễn Viết Trung (CB), Hoàng Hà, Đào Duy Lâm - ĐHGTVT</t>
  </si>
  <si>
    <t xml:space="preserve">Các ví dụ tính toán dầm cầu chữ I, T, super-T, bê tông cốt thép dự ứng lực theo tiêu chuẩn 22TCN 272-05  </t>
  </si>
  <si>
    <t>Nguyễn Viết Trung, Hoàng Hà - ĐHGTVT</t>
  </si>
  <si>
    <t>Cách sử dụng ngôn ngữ ma trận trong lý thuyết tính hệ thanh</t>
  </si>
  <si>
    <t>Lều Thọ Trình - ĐHXD</t>
  </si>
  <si>
    <t xml:space="preserve">Cẩm nang kết cấu xây dựng </t>
  </si>
  <si>
    <t>Bùi Đức Tiển</t>
  </si>
  <si>
    <t xml:space="preserve">Cấu tạo bêtông cốt thép </t>
  </si>
  <si>
    <t xml:space="preserve">Bộ xây dựng </t>
  </si>
  <si>
    <t>Nguyễn Hữu Đẩu (dịch) - ĐHXD</t>
  </si>
  <si>
    <t>Cơ học công trình</t>
  </si>
  <si>
    <t>Lều Thọ Trình, Đỗ Văn Bình - ĐHXD</t>
  </si>
  <si>
    <t>Cơ học cơ sở 1 (dùng cho SV Đại học kỹ thuật)</t>
  </si>
  <si>
    <t>Phan Văn Cúc, Vũ Bá Mai - ĐHXD</t>
  </si>
  <si>
    <t xml:space="preserve">Cơ học cơ sở -Tập 1: Tĩnh học  </t>
  </si>
  <si>
    <t>Đặng Quốc Lương-ĐHKTHN</t>
  </si>
  <si>
    <t>Cơ học chất lỏng ứng dụng</t>
  </si>
  <si>
    <t>Hoàng Văn Quý (CB) Nguyễn Đình Lương - Lê Bá Sơn</t>
  </si>
  <si>
    <t>Cơ học đá ứng dụng</t>
  </si>
  <si>
    <t>Cơ học đất</t>
  </si>
  <si>
    <t>Nguyễn Đình Dũng - ĐHGTVT</t>
  </si>
  <si>
    <t>PGS.TS.Võ Phán, Ths. Phan Lưu Minh Phượng - ĐHBK HCM</t>
  </si>
  <si>
    <t>Cơ học đất (GT dùng cho SV ngành xây dựng cầu đường)</t>
  </si>
  <si>
    <t>Bùi Anh Định-ĐH Giao thông</t>
  </si>
  <si>
    <t>Cơ học đất (Tập 1)</t>
  </si>
  <si>
    <t>Nguyễn Ngọc Phúc và nnk</t>
  </si>
  <si>
    <t>Phan Trường Phiệt - ĐHTL</t>
  </si>
  <si>
    <t>Cơ học kết cấu</t>
  </si>
  <si>
    <t>Lê Trung Cương - CĐ XD Số 2 HCM</t>
  </si>
  <si>
    <t>Cơ học kết cấu (Tập 1)</t>
  </si>
  <si>
    <t>Nguyễn Văn Phượng - ĐHXD</t>
  </si>
  <si>
    <t>Cơ học kết cấu (Tập 2)</t>
  </si>
  <si>
    <t xml:space="preserve">Cơ học kết cấu T1- Phần tĩnh định </t>
  </si>
  <si>
    <t>ĐHKTHCM - Bạch Vũ Hoàng Lan, Trần Văn Dần, Trần Minh Thi</t>
  </si>
  <si>
    <t xml:space="preserve">Cơ học lý thuyết  </t>
  </si>
  <si>
    <t>Trần Trọng Hỉ - ĐHSư Phạm KTHCM</t>
  </si>
  <si>
    <t>Cơ học môi trường liên tục</t>
  </si>
  <si>
    <t>Trần Văn Liên - ĐHXD</t>
  </si>
  <si>
    <t xml:space="preserve">Cơ học và kết cấu công trình </t>
  </si>
  <si>
    <t>Vũ Mạnh Hùng - ĐHKTHCM</t>
  </si>
  <si>
    <t>Đỗ Văn Đệ-ĐHXDHN</t>
  </si>
  <si>
    <t>Cơ sở thiết kế chống gió đối với cầu dây nhịp lớn</t>
  </si>
  <si>
    <t>Nguyễn Viết Trung, Phạm Hữu Sơn, Vũ Văn Toản - ĐHGTVT</t>
  </si>
  <si>
    <t>Cơ sở thiết kế và thi công công trình ngầm đô thị</t>
  </si>
  <si>
    <t>Nguyễn Đức Nguôn</t>
  </si>
  <si>
    <t xml:space="preserve">Cơ sở thiết kế và ví dụ tính toán cầu dầm và cầu giàn thép </t>
  </si>
  <si>
    <t>Nguyễn Bình Hà, Nguyễn Minh Hùng - ĐHXD</t>
  </si>
  <si>
    <t>Chỉ dẫn thiết kế nền nhà và công trình</t>
  </si>
  <si>
    <t>Viện nghiên cứu khoa học nền và công trình ngầm</t>
  </si>
  <si>
    <t xml:space="preserve">Chỉ dẫn thiết kế và thi công cọc Barét tường trong đất và neo trong đất </t>
  </si>
  <si>
    <t>Nguyễn Văn Quảng-ĐHKTHN</t>
  </si>
  <si>
    <t>Chọn lũ thiết kế</t>
  </si>
  <si>
    <t>Phạm TháI Vinh - ĐHTL</t>
  </si>
  <si>
    <t>Đánh giá giải pháp thiết thiết kế xây dựng</t>
  </si>
  <si>
    <t>Bùi Trọng Cầu - ĐHGTVT</t>
  </si>
  <si>
    <t>2010</t>
  </si>
  <si>
    <t>Đề bài và hướng dẫn giải bài tập lớn sức bền vật liệu cơ học kết cấu</t>
  </si>
  <si>
    <t>Lều Mộc Lan, Nguyễn Vũ Việt Nga-ĐHTL</t>
  </si>
  <si>
    <t>Đồ án thiết kế cầu bê tông cốt thép theo 22TCN 272.05 - tập 1</t>
  </si>
  <si>
    <t>Phạm Văn Thoan - ĐH CN Giao thông vận tải</t>
  </si>
  <si>
    <t>Đồ án thiết kế cầu bê tông cốt thép theo 22TCN 272.05 - tập 2 (TB có sửa đổi, bổ sung)</t>
  </si>
  <si>
    <t>Nguyễn Văn Yến - ĐHBK Đà Nẵng</t>
  </si>
  <si>
    <t>TCVN 9254 - : 2012 Nhà và công trình dân dụng. Từ vựng - Phần 1: Thuật ngữ chung</t>
  </si>
  <si>
    <t>Dầm sàn ứng lực trước căng sau - Thực hành tính toán và thi công</t>
  </si>
  <si>
    <t>Xử lý nước thải (Waste Water Treatment)</t>
  </si>
  <si>
    <t xml:space="preserve">Lâm Minh Triết, Trần Hiếu Nhuệ ĐH Xây dựng </t>
  </si>
  <si>
    <t xml:space="preserve">Thạch luận công trình </t>
  </si>
  <si>
    <t>Nguyễn Uyên , Trịnh Minh Thụ - ĐH Thủy Lợi</t>
  </si>
  <si>
    <t>Tính toán và thiết kế kết cấu tấm</t>
  </si>
  <si>
    <t xml:space="preserve">Xử lý nước thải (Waste Water Treatment) Tập 1 </t>
  </si>
  <si>
    <t>Xử lý nước thải (Waste Water Treatment) Tập 2</t>
  </si>
  <si>
    <t>Quan trắc chất lượng môi trường</t>
  </si>
  <si>
    <t xml:space="preserve">Phạm Anh Đức - ĐH Tôn Đức Thắng </t>
  </si>
  <si>
    <t>Tác động của biến đổi khí hậu và nước biển dâng trong quá trình phát triển đô thị</t>
  </si>
  <si>
    <t xml:space="preserve">Lê Hồng Kế </t>
  </si>
  <si>
    <t>Đã gửi Lâm ngày 1/12/2015</t>
  </si>
  <si>
    <t xml:space="preserve">Tai biến động đất và sóng thần </t>
  </si>
  <si>
    <t xml:space="preserve">Nguyễn Chí Trung - ĐHBK Đà Nẵng </t>
  </si>
  <si>
    <t xml:space="preserve">Vật liệu và công nghệ chống thấm trong công trình xây dựng </t>
  </si>
  <si>
    <t>Nguyễn Xuân Quý, Hoàng Minh Đức - ĐH Kiến trúc HN</t>
  </si>
  <si>
    <t>Đã gửi Lâm ngày 16/12/2015</t>
  </si>
  <si>
    <t>TCVN 4454:2012 Quy hoạch xây dựng nông thôn -Tiêu chuẩn thiết kế</t>
  </si>
  <si>
    <t>TCVN 5593:2012 Công tác thi công tòa nhà - Sai số hình học cho phép</t>
  </si>
  <si>
    <t xml:space="preserve">Cấu tạo chung về công trình cầu trên đường và mố trụ cầu </t>
  </si>
  <si>
    <t>Phan Duy Pháp - Vũ Chung Hiếu</t>
  </si>
  <si>
    <t>Tính toán thủy lực điều khiển dòng chảy xiết trên công trình tháo nước</t>
  </si>
  <si>
    <t xml:space="preserve">Nguyễn Chiến, Nguyễn Trung Việt - ĐH Thủy Lợi </t>
  </si>
  <si>
    <t>Thiết kế và thi công công trình nổ phá (TB)</t>
  </si>
  <si>
    <t xml:space="preserve">Nguyễn Trọng San, Đào Quang Hiếu, Đinh Công Hòa - ĐH Mỏ Địa chất </t>
  </si>
  <si>
    <t>Trắc địa cơ sở tập 1 (TB)</t>
  </si>
  <si>
    <t>Trắc địa cơ sở tập 2 (TB)</t>
  </si>
  <si>
    <t>Tính toán giá khung thủy lực di động dùng trong khai thác hầm lò</t>
  </si>
  <si>
    <t>Đinh Văn Chiến</t>
  </si>
  <si>
    <t>danh môc s¸ch míi xuÊt b¶n n¨m 2015</t>
  </si>
  <si>
    <t>danh môc s¸ch míi xuÊt b¶n n¨m 2016</t>
  </si>
  <si>
    <t>Doãn Hoa - ĐHXD</t>
  </si>
  <si>
    <t>Nhập môn thiết kế nội thất</t>
  </si>
  <si>
    <t>Hoàng Thái</t>
  </si>
  <si>
    <t>Ổn định và động lực học công trình</t>
  </si>
  <si>
    <t>Nguyễn Trọng Hà - ĐH Vinh</t>
  </si>
  <si>
    <t>Phần mềm Plaxis 3D ứng dụng vào tính toán móng và công trình ngầm</t>
  </si>
  <si>
    <t>Trường ĐHXD-PGS.TS Đỗ Văn Đệ</t>
  </si>
  <si>
    <t xml:space="preserve">Phần mềm Plaxis ứng dụng vào tính toán các công trình thuỷ công </t>
  </si>
  <si>
    <t>Đỗ văn Đệ (chủ biên)-ĐHXD</t>
  </si>
  <si>
    <t>Phần mềm Sap 2000 ứng dụng vào tính toán kết cấu công trình</t>
  </si>
  <si>
    <t>PGS. TS. Đỗ Văn Đệ - ĐHXD</t>
  </si>
  <si>
    <t>Phần mềm SEEP/W ứng dụng vào tính toán thấm cho các công trình thuỷ và ngầm</t>
  </si>
  <si>
    <t>Phần mềm SIGMA/W phân tích ứng suất - biến dạng và tính toán lún công trình xây dựng</t>
  </si>
  <si>
    <t>Phần mềm SLOPE/W ứng dụng vào tính toán ổn định trượt sâu công trình</t>
  </si>
  <si>
    <t>Đỗ Văn Đệ, Nguyễn Quốc Tới - ĐHXD</t>
  </si>
  <si>
    <t>Phân tích kết cấu cầu dây văng theo các giai đoạn bằng chương trình Midas 2006</t>
  </si>
  <si>
    <t>Nguyễn Viết Trung, Nguyễn Hữu Hưng - ĐHGTVT</t>
  </si>
  <si>
    <t>Phân tích và thiết kế kết cấu xây dựng bằng phần mềm SAP 2000.V14.T1</t>
  </si>
  <si>
    <t>Nguyễn Viết Trung, Nguyễn Lan, Trương Minh Phước - ĐHGTVT</t>
  </si>
  <si>
    <t>Phân tích và thiết kế xây dựng bằng phần mềm SAP 2000.V14.T2</t>
  </si>
  <si>
    <t>Nguyễn Viết Trung, Nguyễn Lan - ĐHGTVT</t>
  </si>
  <si>
    <t xml:space="preserve">Phương pháp tính </t>
  </si>
  <si>
    <t>Nguyễn Thế Hùng, Trần Văn Chính</t>
  </si>
  <si>
    <t>Phương pháp Osterberg đánh giá sức chịu tải của cọc khoan nhồi - barrette</t>
  </si>
  <si>
    <t>Nguyễn Hữu Đẩu, Phan Hiệp - ĐHXD</t>
  </si>
  <si>
    <t>Phương pháp phần tử hữu hạn và các ứng dụng trong tính toán kỹ thuật</t>
  </si>
  <si>
    <t>Nguyễn Trâm, Trần Quốc Ca</t>
  </si>
  <si>
    <t>Phương pháp phần tử hữu hạn và dải hữu hạn</t>
  </si>
  <si>
    <t xml:space="preserve">Nguyễn Trâm </t>
  </si>
  <si>
    <t>Nguyễn Xuân Vinh - ĐHBKHCM</t>
  </si>
  <si>
    <t>Quản lý vận hành và thiết kế nâng cấp nhà máy nước</t>
  </si>
  <si>
    <t>Trịnh Xuân Lai</t>
  </si>
  <si>
    <t>Sap 2000.Phân tích kết cấu công trình thuỷ lợi - thuỷ điện</t>
  </si>
  <si>
    <t>Vũ Hoàng Hưng</t>
  </si>
  <si>
    <t>Sap 2000.V11.04 Tính toán công trình cảng và công trình bờ biển</t>
  </si>
  <si>
    <t>Nguyễn Viết Trung, Nguyễn Thành Trung - ĐHGTVT</t>
  </si>
  <si>
    <t xml:space="preserve">Sổ tay cơ kỹ thuật </t>
  </si>
  <si>
    <t>Nguyễn Văn Huyền</t>
  </si>
  <si>
    <t>Sổ tay tính toán thuỷ lực</t>
  </si>
  <si>
    <t>dịch:.Nguyễn Tài, Lưu công Đào - ĐHXD</t>
  </si>
  <si>
    <t>Sổ tay thiết kế công trình cấp thoát nước</t>
  </si>
  <si>
    <t>Sổ tay thiết kế công trình tháo nước của hồ chứa loại vừa và nhỏ</t>
  </si>
  <si>
    <t>Lê Văn Hùng-ĐHTL</t>
  </si>
  <si>
    <t>Sổ tay thiết kế đường ôtô - Tập 2</t>
  </si>
  <si>
    <t>Nguyễn Xuân Trục, Dương Học Hải  - ĐHXD</t>
  </si>
  <si>
    <t>Sổ tay thiết kế đường ôtô - Tập 3</t>
  </si>
  <si>
    <t>Nguyễn Xuân Trục, Nguyễn Quang Đạo - ĐHXD</t>
  </si>
  <si>
    <t>Trần Công Nghị - ĐHBKHCM</t>
  </si>
  <si>
    <t xml:space="preserve">Sổ tay thực hành kết cấu công trình  </t>
  </si>
  <si>
    <t>Vũ Mạnh Hùng-ĐHKTHCM</t>
  </si>
  <si>
    <t>Staad.Pro 2002 phần mềm tính kết cấu chuyên dụng</t>
  </si>
  <si>
    <t>Sức bền vật liệu</t>
  </si>
  <si>
    <t xml:space="preserve">Sức bền vật liệu </t>
  </si>
  <si>
    <t>Nguyễn Văn Liên, Đinh Trọng Bằng-ĐHKT</t>
  </si>
  <si>
    <t>PGS.TS Tô Văn Tấn - ĐHXD</t>
  </si>
  <si>
    <t>Tin học ứng dụng cầu đường</t>
  </si>
  <si>
    <t>Tin học ứng dụng trong tính toán kết cấu công trình</t>
  </si>
  <si>
    <t>Tính hệ thanh theo phương pháp ma trận</t>
  </si>
  <si>
    <t>GS. TS. Võ Như Cầu - ĐHXD</t>
  </si>
  <si>
    <t>Tính kết cấu bằng phần mềm ANSYS version 10.0</t>
  </si>
  <si>
    <t>Phạm Văn Thoan - ĐHCN Giao thông vận tải</t>
  </si>
  <si>
    <t xml:space="preserve">Động đất và thiết kế công trình chịu động đất </t>
  </si>
  <si>
    <t>Nguyễn Lê Ninh - ĐHXD</t>
  </si>
  <si>
    <t xml:space="preserve">Động lực học công trình </t>
  </si>
  <si>
    <t>Phạm Đình Ba, Nguyễn Tài Trung - ĐHKTHN</t>
  </si>
  <si>
    <t>Etabs và sap 2000 thực hành tính toán nhà cao tầng</t>
  </si>
  <si>
    <t>Đặng Tỉnh</t>
  </si>
  <si>
    <t>GEO TUBE Công nghệ bảo vệ bờ và lấn biển</t>
  </si>
  <si>
    <t>Nguyễn Viết Trung, Vũ Minh Tuấn-ĐHGTVT HN</t>
  </si>
  <si>
    <t xml:space="preserve">Hỏi đáp thiết kế và thi công kết cấu nhà cao tầng-Tập 1  </t>
  </si>
  <si>
    <t>Nguyễn Đăng Sơn (dịch)</t>
  </si>
  <si>
    <t>Hỏi đáp thiết kế và thi công kết cấu nhà cao tầng-Tập 2</t>
  </si>
  <si>
    <t xml:space="preserve">Hợp tuyển thiết kế đô thị </t>
  </si>
  <si>
    <t>Đặng Thái Hoàng (CB) - ĐHXD</t>
  </si>
  <si>
    <t xml:space="preserve">Hướng dẫn giải bài tập lớn sức bền vật liệu </t>
  </si>
  <si>
    <t>Đinh Trọng Bằng-ĐHKT</t>
  </si>
  <si>
    <t>Hướng dẫn sử dụng AutoCAD 2012</t>
  </si>
  <si>
    <t>PGS. TS. Đào Xuân Lộc (CB)Trương Văn Tài - Trần Trung Kiên…</t>
  </si>
  <si>
    <t xml:space="preserve">Hướng dẫn sử dụng Etabs phần mềm chuyên dụng. Tính toán nhà cao tầng  </t>
  </si>
  <si>
    <t>Ngô Minh Đức - ĐHXD</t>
  </si>
  <si>
    <t>Nguyễn Thế Thận, Trần Công Yên - ĐHXD</t>
  </si>
  <si>
    <t>Hướng dẫn sử dụng phần mềm phân tích và thiết kế kết cấu xây dựng KCW 2010 (Version 5.00)</t>
  </si>
  <si>
    <t>Nghiêm Mạnh Hiến, Hoàng Ngọc Phong, Lê Khắc Hưng - ĐHKT Hà Nội</t>
  </si>
  <si>
    <t>Hướng dẫn sử dụng phần mềm tính ổn định mái dốc SLOPE/W</t>
  </si>
  <si>
    <t xml:space="preserve">Hướng dẫn sử dụng Soliworks trong thiết kế 3 chiều </t>
  </si>
  <si>
    <t>Nguyễn Việt Hùng, Đào Hồng Bách - ĐHXD</t>
  </si>
  <si>
    <t>Hướng dẫn sử dụng phần mềm ALASKA VER 4.15</t>
  </si>
  <si>
    <t>Đỗ Văn Đệ - ĐHXD</t>
  </si>
  <si>
    <t xml:space="preserve">Hướng dẫn thiết kế đồ án mạng lưới cấp nước </t>
  </si>
  <si>
    <t>Nguyễn Thị Hồng - ĐHXD</t>
  </si>
  <si>
    <t>Hướng dẫn thiết kế kết cấu bêtông và bêtông cốt thép theo TCXDVN 356:2005</t>
  </si>
  <si>
    <t>Tủ sách KHCN Xây dựng</t>
  </si>
  <si>
    <t xml:space="preserve">Hướng dẫn thiết kế kết cấu nhà cao tầng bêtông cốt thép chịu động đất theo TCXDVN 375:2006  </t>
  </si>
  <si>
    <t>Hướng dẫn thiết kế kết cấu thép theo TCXDVN 338:2005</t>
  </si>
  <si>
    <t>Hướng dẫn thiết kế thi công chống thấm</t>
  </si>
  <si>
    <t>Đặng Đình Minh - ĐHBKHCM</t>
  </si>
  <si>
    <t>Kết cấu bê tông ứng suất trước (Chỉ dẫn thiết kế theo TCXDVN 356:2005)</t>
  </si>
  <si>
    <t>Khoa học công nghệ xây dựng</t>
  </si>
  <si>
    <t>Kết cấu Composites</t>
  </si>
  <si>
    <t>Nguyễn Trâm</t>
  </si>
  <si>
    <t>Kết cấu tầng trên đường sắt tập 1</t>
  </si>
  <si>
    <t>Lê Văn Cử - ĐHGTVT HN</t>
  </si>
  <si>
    <t>Kết cấu tầng trên đường sắt tập 2</t>
  </si>
  <si>
    <t>Vũ Minh Tuấn-ĐHGTVT HN</t>
  </si>
  <si>
    <t xml:space="preserve">Kết nối Sap 2000 với excel tính toán khung và móng làm việc đồng thời với nền  </t>
  </si>
  <si>
    <t xml:space="preserve">Mô hình hoá và phân tích kết cấu cầu với midas/civil  (Tập 2)  </t>
  </si>
  <si>
    <t>Ngô Đăng Quang, Trần Ngọc Linh, Bùi Công Độ, Nguyễn Việt Anh - ĐHGTVT</t>
  </si>
  <si>
    <t xml:space="preserve">Mô hình hoá và phân tích kết cấu cầu với Midas/Civil (Tập 1) </t>
  </si>
  <si>
    <t>Ngô Đăng Quang, Trần Ngọc Linh, Bùi Công Độ… - ĐHGTVT</t>
  </si>
  <si>
    <t>Nguyễn Thế Phùng - ĐHGTVT</t>
  </si>
  <si>
    <t>Thiết kế - Thi công giám sát công trình hầm giao thông</t>
  </si>
  <si>
    <t>GS.TS. Nguyễn Viết Trung - Ths. Trần Thu Hằng - ĐHGTVT</t>
  </si>
  <si>
    <t xml:space="preserve">Thiết kế biện pháp kỹ thuật thi công lắp ghép nhà công nghiệp 1 tầng  </t>
  </si>
  <si>
    <t>Nguyễn Đình Thám, Tạ Thanh Bình - ĐHXD</t>
  </si>
  <si>
    <t>Thiết kế cảnh quan môi trường đường ôtô</t>
  </si>
  <si>
    <t>Bùi Xuân Cậy, Đặng Minh Tân - ĐHGTVT</t>
  </si>
  <si>
    <t>Thiết kế cầu thép</t>
  </si>
  <si>
    <t>TS. Nguyễn Xuân Toản, Ths. Nguyễn Văn Mỹ - ĐHGTVT</t>
  </si>
  <si>
    <t xml:space="preserve">Thiết kế cầu treo dây võng  </t>
  </si>
  <si>
    <t>Nguyễn Viết Trung (CB), Hoàng Hà - ĐHGTVT</t>
  </si>
  <si>
    <t>Thiết kế công trình bến cảng</t>
  </si>
  <si>
    <t>Thiết kế công trình hạ tầng đô thị và giao thông công cộng thành phố</t>
  </si>
  <si>
    <t>Thiết kế chiếu sáng nghệ thuật các công trình công công và không gian đô thị</t>
  </si>
  <si>
    <t>Nguyễn Đức Thiềm, Nguyễn Chí Ngọc - ĐHXD</t>
  </si>
  <si>
    <t>Thiết kế điển hình bệnh viện huyện</t>
  </si>
  <si>
    <t>Bộ xây dựng</t>
  </si>
  <si>
    <t>Thiết kế điển hình bộ phận công sở , cơ quan hành chính, nhà nước cấp trung ương</t>
  </si>
  <si>
    <t>Thiết kế điển hình bộ phận công sở làm việc phường</t>
  </si>
  <si>
    <t>Thiết kế điển hình bộ phận công sở, các sở, ban, ngành, tỉnh, thành phố</t>
  </si>
  <si>
    <t>Thiết kế điển hình bộ phận công sở, hội đồng nhân dân, uỷ ban nhân dân cấp huyện</t>
  </si>
  <si>
    <t>Thiết kế điển hình ký túc xá sinh viên</t>
  </si>
  <si>
    <t>Thiết kế điển hình khu trung tâm văn hoá thể thao cấp xã</t>
  </si>
  <si>
    <t>Thiết kế điển hình nhà làm việc của cơ quan xã</t>
  </si>
  <si>
    <t>BXD</t>
  </si>
  <si>
    <t xml:space="preserve">Vũ Quốc Anh, Phạm Thanh Hoan </t>
  </si>
  <si>
    <t xml:space="preserve">Tính kết cấu bê tông cốt thép </t>
  </si>
  <si>
    <t>Bùi Quang Trường - ĐHXD</t>
  </si>
  <si>
    <t>Tính kết cấu theo phương pháp ma trận</t>
  </si>
  <si>
    <t>Tính kết cấu theo phương pháp tối ưu</t>
  </si>
  <si>
    <t>Tính toán các công trình xử lý và phân phối nước cấp</t>
  </si>
  <si>
    <t>Tính toán cầu đúc hẫng midas</t>
  </si>
  <si>
    <t>Nguyễn Viết Trung, Nguyễn Hữu Hưng, .. - ĐHGTVT</t>
  </si>
  <si>
    <t>Tính toán cấu kiện bêtông cốt thép</t>
  </si>
  <si>
    <t>Nguyễn Hữu Lân</t>
  </si>
  <si>
    <t>Đỗ Văn Đệ, Vũ Minh Tuấn-ĐHXD</t>
  </si>
  <si>
    <t>Tính toán kết cấu bê tông cốt thép theo mô hình giàn ảo</t>
  </si>
  <si>
    <t>Nguyễn Viết Trung (CB), Dương Tuấn Minh, Nguyễn Thị Tuyết Trinh - ĐHGTVT</t>
  </si>
  <si>
    <t xml:space="preserve">Tính toán kết cấu bê tông cốt thép theo tiêu chuẩn ACI 318-2002  </t>
  </si>
  <si>
    <t>Trần Mạnh Tuân - ĐHTL</t>
  </si>
  <si>
    <t xml:space="preserve">Tính toán kỹ thuật xây dựng trên Excel  </t>
  </si>
  <si>
    <t>Nguyễn Viết Trung (CB), Hoàng Hà</t>
  </si>
  <si>
    <t xml:space="preserve">Tính toán kỹ thuật xây dựng trên Mathcad </t>
  </si>
  <si>
    <t>Nguyễn Viết Trung,Vũ Văn Toản - ĐHGTVT</t>
  </si>
  <si>
    <t>Tính toán mạng lưới phân phối nước và phân tính nước va</t>
  </si>
  <si>
    <t xml:space="preserve">Tính toán móng công trình </t>
  </si>
  <si>
    <t>Phạm Huy Chính</t>
  </si>
  <si>
    <t>Tính toán phân tích trượt lở đất đá giải pháp đề phòng và giảm nhẹ tác hại</t>
  </si>
  <si>
    <t>GS. TS Phan Trường Phiệt, TS. Phan Trường Giang - ĐHTL</t>
  </si>
  <si>
    <t xml:space="preserve">Tính toán tiết diện cột bêtông cốt thép </t>
  </si>
  <si>
    <t>Nguyễn Đình Cống - ĐHXD</t>
  </si>
  <si>
    <t xml:space="preserve">Tính toán thiết kế các công trình phụ tạm để thi công cầu </t>
  </si>
  <si>
    <t xml:space="preserve">Tính toán thiết kế các công trình xử lý nước thải </t>
  </si>
  <si>
    <t>Trịnh Xuân Lai-Cty tư vấn CTN số 2</t>
  </si>
  <si>
    <t xml:space="preserve">Tính toán thiết kế công trình ngầm </t>
  </si>
  <si>
    <t>Trần Thanh Giám, Tạ Tiến Đạt - ĐHXD</t>
  </si>
  <si>
    <t>Tính toán thiết kế kết cấu mới và kết cấu gia cường mặt đường sân bay</t>
  </si>
  <si>
    <t>Tính toán thiết kế mặt đường sân bay và đường ôtô</t>
  </si>
  <si>
    <t>Phạm Cao Thăng</t>
  </si>
  <si>
    <t>Tính toán thiết kế thi công cầu</t>
  </si>
  <si>
    <t xml:space="preserve">Tính toán thực hành cấu kiện bêtông cốt thép theo tiêu chuẩn TCXDVN 356:2005 (Tập 1) </t>
  </si>
  <si>
    <t>Tính toán thực hành cấu kiện bêtông cốt thép theo tiêu chuẩn TCXDVN 356-2005 (Tập 2)</t>
  </si>
  <si>
    <t>Tính toán thực hành nền móng công trình dân dụng và công nghiệp</t>
  </si>
  <si>
    <t>Vương Văn Thành - Nguyễn Đức Nguôn - ĐHKTHN</t>
  </si>
  <si>
    <t xml:space="preserve">Tính toán và thiết kế chi tiết các yếu tố nút giao thông khác mức </t>
  </si>
  <si>
    <t>Nguyễn Xuân Vinh, Nguyễn Văn Hùng - ĐHBKHCM</t>
  </si>
  <si>
    <t>Tính toán và thiết kế kết cấu thép</t>
  </si>
  <si>
    <t>Tính toán và thiết kế khung thép liên kết đàn hồi</t>
  </si>
  <si>
    <t>TS. Vũ Quốc Anh - ĐHKT Hà Nội</t>
  </si>
  <si>
    <t>Tính toán vỏ hầm thuỷ lợi có áp, có xét từ biến</t>
  </si>
  <si>
    <t>Diễn biễn cửa sông ven biển Miền Trung và những giải pháp ổn định</t>
  </si>
  <si>
    <t>Lê Đình Thành (chủ biên) Vũ Minh Cát - ĐH Thủy Lợi</t>
  </si>
  <si>
    <t>Thiết kế yếu tố hình học đường ô tô bằng phần mềm ADS CIVIL</t>
  </si>
  <si>
    <t>TS Đỗ Ngọc Viện, Nguyễn Quốc Tới - ĐHCN GTVT</t>
  </si>
  <si>
    <t>Turbo Pascal với chương trình tính gió động và động đất theo TCVN 9386:2012</t>
  </si>
  <si>
    <t xml:space="preserve">Thiết kế cầu dầm và cầu dàn thép </t>
  </si>
  <si>
    <t>Nguyễn Văn Mỹ - ĐHBK Đà Nẵng</t>
  </si>
  <si>
    <t xml:space="preserve">Ngăn ngừa mầm bệnh công trình trong công tác thiết kế xây dựng </t>
  </si>
  <si>
    <t xml:space="preserve">Từ Đức Hòa </t>
  </si>
  <si>
    <t>Hướng dẫn giải bài tập và đồ án kết cấu công trình</t>
  </si>
  <si>
    <t xml:space="preserve">Nguyễn Ngọc Huệ, Nguyễn Hải Hưng - ĐH Bình Dương </t>
  </si>
  <si>
    <t xml:space="preserve">Ôn thi cao học môn sức bền vật liệu </t>
  </si>
  <si>
    <t xml:space="preserve">Trần Chương - ĐH BK HCM </t>
  </si>
  <si>
    <t xml:space="preserve">Tối ưu hóa thiết kế để hạ giá thành nhà ở chung cư đô thị </t>
  </si>
  <si>
    <t xml:space="preserve">Tổng công ty Tư vấn XDVN </t>
  </si>
  <si>
    <t>Sách về Thi công</t>
  </si>
  <si>
    <t>TC</t>
  </si>
  <si>
    <t>Áp dụng công nghệ đúc đẩy trong xây dựng cầu bêtông cốt thép dự ứng lực</t>
  </si>
  <si>
    <t>Đặng Gia Nải - ĐHGTVT</t>
  </si>
  <si>
    <t>Phạm Văn Giáp, Bùi Việt Đông-ĐHXD</t>
  </si>
  <si>
    <t xml:space="preserve">Các công nghệ thi công cầu  </t>
  </si>
  <si>
    <t>Nguyễn Viết Trung, Phạm Huy Chính - ĐHGTVT</t>
  </si>
  <si>
    <t>Các phương pháp cải tạo đất yếu trong xây dựng</t>
  </si>
  <si>
    <t>PGS.TS Nguyễn Ngọc Bích - ĐHXD</t>
  </si>
  <si>
    <t>Các phương pháp thi công đất và gia cố móng trong xây dựng</t>
  </si>
  <si>
    <t xml:space="preserve">Các phương pháp thi công xây dựng </t>
  </si>
  <si>
    <t>Ngô Văn Quỳ - ĐHXD</t>
  </si>
  <si>
    <t xml:space="preserve">Cẩm nang của người xây dựng </t>
  </si>
  <si>
    <t>Nguyễn Văn Tố, Trần Khắc Liêm, Nguyễn Đăng Sơn</t>
  </si>
  <si>
    <t xml:space="preserve">Cẩm nang giúp bạn xây nhà  </t>
  </si>
  <si>
    <t>Ngô Huy Nam</t>
  </si>
  <si>
    <t xml:space="preserve">Cần trục tháp xây dựng </t>
  </si>
  <si>
    <t>Nguyễn Đăng Điệm - ĐH Giao thông vận tải</t>
  </si>
  <si>
    <t>Câu hỏi và bài tập thực hành tổ chức thi công xây dựng</t>
  </si>
  <si>
    <t>Lê Hồng Thái - ĐHXD</t>
  </si>
  <si>
    <t xml:space="preserve">Cầu bêtông cốt thép trên đường ôtô (tập 1)  </t>
  </si>
  <si>
    <t>Lê Đình Tâm - ĐHXD</t>
  </si>
  <si>
    <t xml:space="preserve">Cầu bêtông cốt thép trên đường ôtô (Tập 2)  </t>
  </si>
  <si>
    <t>Cầu thép</t>
  </si>
  <si>
    <t>Nguyễn Tuyết Trinh</t>
  </si>
  <si>
    <t>Cầu thép bêtông cốt thép liên hợp</t>
  </si>
  <si>
    <t>Nguyễn Như Khải, Nguyễn Bình Hà - ĐHXD</t>
  </si>
  <si>
    <t>Cọc đất xi măng - phương pháp gia cố nền đất yếu</t>
  </si>
  <si>
    <t>GS.TS. Nguyễn Viết Trung - Ks. Vũ Minh Tuấn - ĐHGTVT</t>
  </si>
  <si>
    <t xml:space="preserve">Cọc khoan nhồi trong công trình giao thông  </t>
  </si>
  <si>
    <t>Nguyễn Viết Trung, Lê Thanh Liêm - ĐHGTVT</t>
  </si>
  <si>
    <t>Cọc khoan nhồi trong vùng hang động castơ</t>
  </si>
  <si>
    <t>Công nghệ bê tông tự lèn</t>
  </si>
  <si>
    <t>PGS.TS. Hoàng Phó Uyên, TS.Vũ Quốc Vương</t>
  </si>
  <si>
    <t>13x19</t>
  </si>
  <si>
    <t xml:space="preserve">Công nghệ dán bản thép gia cố sửa chữa cầu và kết cấu bêtông cốt thép  </t>
  </si>
  <si>
    <t>Nguyễn Viết Trung, Lê Thị Bích Thuỷ, - ĐHGTVT</t>
  </si>
  <si>
    <t xml:space="preserve">Công nghệ hiện đại trong xây dựng cầu bê tông cốt thép  </t>
  </si>
  <si>
    <t xml:space="preserve">Công nghệ lao lắp dầm bê tông cốt thép dự ứng lực </t>
  </si>
  <si>
    <t xml:space="preserve">Công nghệ lắp ghép phân đoạn trên đà giáo di động </t>
  </si>
  <si>
    <t>PGS. TS. Đặng Gia Nải - ĐHGTVT</t>
  </si>
  <si>
    <t>Công nghệ mới đánh giá chất lượng cọc</t>
  </si>
  <si>
    <t>Nguyễn Hữu Đẩu - ĐHXD</t>
  </si>
  <si>
    <t>Công nghệ thi công công trình ngầm</t>
  </si>
  <si>
    <t>Bùi Mạnh Hùng - ĐH Kiến trúc Hà Nội</t>
  </si>
  <si>
    <t>Công nghệ thi công kết cấu nhịp cầu</t>
  </si>
  <si>
    <t>Công nghệ thi công mặt đường bê tông xi măng</t>
  </si>
  <si>
    <t>PGS.TS Phạm Huy Khang</t>
  </si>
  <si>
    <t>Công nghệ thi công móng mố trụ và tháp cầu</t>
  </si>
  <si>
    <t xml:space="preserve">Công nghệ ván khuôn trượt xây dựng nhà cao tầng </t>
  </si>
  <si>
    <t>Bùi Mạnh Hùng - ĐHKTHN</t>
  </si>
  <si>
    <t xml:space="preserve">Công nghệ ván khuôn và giàn giáo trong xây dựng </t>
  </si>
  <si>
    <t>Công tác bê tông</t>
  </si>
  <si>
    <t>Công tác bêtông trong điều kiện khí hậu nóng ẩm Việt Nam</t>
  </si>
  <si>
    <t>Nguyễn Tiến Đích</t>
  </si>
  <si>
    <t>Công tác bêtông, thi công bêtông</t>
  </si>
  <si>
    <t>Đăng Đình Minh - ĐHBKHCM</t>
  </si>
  <si>
    <t xml:space="preserve">Công trình bến cảng </t>
  </si>
  <si>
    <t>Phạm Văn Giáp, Nguyễn Hữu Đẩu - ĐHXD</t>
  </si>
  <si>
    <t>Công trình đê chắn sóng và bảo vệ bờ biển</t>
  </si>
  <si>
    <t>Đào Văn Tuấn</t>
  </si>
  <si>
    <t>Công trình ga và đường tầu điện ngầm</t>
  </si>
  <si>
    <t xml:space="preserve">Công trình năng lượng khí sinh vật Biogas </t>
  </si>
  <si>
    <t>Công trình ngầm</t>
  </si>
  <si>
    <t>Lê Văn Lạc - Hoàng Phương Hoa</t>
  </si>
  <si>
    <t xml:space="preserve">Công trình ngầm giao thông đô thị </t>
  </si>
  <si>
    <t>Nguyễn Đức Nguôn (dịch) - ĐHKTHN</t>
  </si>
  <si>
    <t>Công trình thuỷ công trong nhà máy đóng tàu</t>
  </si>
  <si>
    <t>Phạm Văn Giáp, Nguyễn Ngọc Huệ, Bạch Dương - ĐHXD</t>
  </si>
  <si>
    <t xml:space="preserve">Công trình trạm thuỷ điện </t>
  </si>
  <si>
    <t xml:space="preserve">Hồ Sỹ Dự-Trường ĐHTL </t>
  </si>
  <si>
    <t>Cơ sở quan trắc công trình cầu trong thi công và khai thác</t>
  </si>
  <si>
    <t>GS. TS. Nguyễn Viết Trung - ĐHGTVT</t>
  </si>
  <si>
    <t xml:space="preserve">Cung cấp điện, anh toàn điện và chống sét cho nhà ở và công trình công cộng </t>
  </si>
  <si>
    <t>Trương Tri Ngộ, ĐHXD</t>
  </si>
  <si>
    <t xml:space="preserve">Chẩn đoán công trình cầu </t>
  </si>
  <si>
    <t>Chỉ dẫn kỹ thuật công trình chỉnh trị sông</t>
  </si>
  <si>
    <t>Lương Phương Hậu - ĐHXD</t>
  </si>
  <si>
    <t xml:space="preserve">Chỉ dẫn kỹ thuật thi công và kiểm tra chất lượng cọc khoan nhồi </t>
  </si>
  <si>
    <t>Nguyễn Văn Quảng - ĐHKTHN</t>
  </si>
  <si>
    <t xml:space="preserve">Chuẩn bị kỹ thuật đất đai xây dựng đô thị </t>
  </si>
  <si>
    <t>Hồ Ngọc Hùng-ĐHXD</t>
  </si>
  <si>
    <t xml:space="preserve">Chuẩn bị kỹ thuật khu đất xây dựng  </t>
  </si>
  <si>
    <t>Đập tràn thực dụng</t>
  </si>
  <si>
    <t>Trần Quốc Thưởng, Vũ Thanh Te - ĐHTL</t>
  </si>
  <si>
    <t>Đất đá xây dựng và phương pháp cải tạo</t>
  </si>
  <si>
    <t>PGS.TS. Đỗ Minh Toàn</t>
  </si>
  <si>
    <t xml:space="preserve">Đo đạc </t>
  </si>
  <si>
    <t>Phạm Văn Chuyên - ĐHXD</t>
  </si>
  <si>
    <t xml:space="preserve">Đồ án môn học kết cấu bêtông sàn sườn toàn khối loại bản dầm </t>
  </si>
  <si>
    <t>Võ Bá Tầm, Hồ Đức Duy - ĐHBKHCM</t>
  </si>
  <si>
    <t xml:space="preserve">Gia cố nền và móng khi sửa chữa nhà  </t>
  </si>
  <si>
    <t>Đặng Trần Chính, Lê Mạnh Lân (dịch)</t>
  </si>
  <si>
    <t>Giám sát kiểm tra chất lượng thi công cầu</t>
  </si>
  <si>
    <t xml:space="preserve">Giám sát thi công và nghiệm thu công trình xây dựng-Phần lắp đặt thiết bị  </t>
  </si>
  <si>
    <t>Bùi Mạnh Hùng, Nguyễn Đức Toàn - ĐHKTHN</t>
  </si>
  <si>
    <t xml:space="preserve">Giám sát thi công và nghiệm thu công trình xây dựng-Phần xây dựng </t>
  </si>
  <si>
    <t>Bùi Mạnh Hùng, Lê Thanh Huấn, Nguyễn Bá Kế… - ĐHKTHN</t>
  </si>
  <si>
    <t>Hàn và cắt bằng hơi</t>
  </si>
  <si>
    <t>Hoàn thiện kỹ thuật khu đất xây dựng đô thị</t>
  </si>
  <si>
    <t xml:space="preserve">Hỏi đáp về chất lượng thi công công trình xây dựng </t>
  </si>
  <si>
    <t xml:space="preserve"> Nguyễn Đăng Sơn (dịch)</t>
  </si>
  <si>
    <t>Hư hỏng sửa chữa gia cường kết cấu bêtông cốt thép</t>
  </si>
  <si>
    <t>Hư hỏng sửa chữa gia cường kết cấu thép và gạch đá</t>
  </si>
  <si>
    <t>Hư hỏng sửa chữa gia cường nền móng</t>
  </si>
  <si>
    <t xml:space="preserve">Hướng dẫn đồ án môn học nền và móng  </t>
  </si>
  <si>
    <t>Hướng dẫn đồ án môn học nhà máy thuỷ điện</t>
  </si>
  <si>
    <t xml:space="preserve">Hướng dẫn đồ án nền và móng  </t>
  </si>
  <si>
    <t>Nguyễn Văn Quảng, Nguyễn Hữu Kháng-ĐHKTHN</t>
  </si>
  <si>
    <t xml:space="preserve">Hướng dẫn thực hành về nền và móng  </t>
  </si>
  <si>
    <t>Viện Tiêu chuẩn Anh</t>
  </si>
  <si>
    <t>Hướng dẫn xây dựng phòng chống thiên tai</t>
  </si>
  <si>
    <t>Viện khoa học công nghệ BXD</t>
  </si>
  <si>
    <t>Kết cấu bê tông ứng lực trước căng sau trong nhà nhiều tầng</t>
  </si>
  <si>
    <t>PGS.TS. Lê Thanh Huấn - Nguyễn Hữu Việt - Nguyễn Tất Tâm - ĐHKTHN</t>
  </si>
  <si>
    <t xml:space="preserve">Kết cấu bê tông ứng suất trước </t>
  </si>
  <si>
    <t>Buôn làng trong đô thị Tây Nguyên</t>
  </si>
  <si>
    <t>Ts. Kts Nguyễn Hồng hà</t>
  </si>
  <si>
    <t>24.5x24.5</t>
  </si>
  <si>
    <t>Tính toán áp dụng hợp lý giá khung thủy lực di động dùng trong khai thác hầm lò</t>
  </si>
  <si>
    <t>Đinh Văn Chiến - ĐH Bách khoa HN</t>
  </si>
  <si>
    <t>TCVN 9258: 2012 Chống nóng cho nhà ở - Hướng dẫn thiết kế</t>
  </si>
  <si>
    <t>Ôn thi cao học môn sức bền vật liệu (Tập 1)</t>
  </si>
  <si>
    <t>Ôn thi cao học môn sức bền vật liệu (Tập 2)</t>
  </si>
  <si>
    <t>Vật liệu cho công trình thủy</t>
  </si>
  <si>
    <t>Hướng dẫn giải bài toán kết cấu bằng chương trình Excel</t>
  </si>
  <si>
    <t>Giáo trình cơ học đá và khối đá</t>
  </si>
  <si>
    <t xml:space="preserve">Giáo trình chi tiết và cơ cấu máy </t>
  </si>
  <si>
    <t xml:space="preserve">Nguyễn Trọng Hùng - ĐH Bách Khoa HN </t>
  </si>
  <si>
    <t xml:space="preserve">Cẩm nang lọc bụi trong khí thải </t>
  </si>
  <si>
    <t xml:space="preserve">Hoàng Hiền - ĐH Xây dựng </t>
  </si>
  <si>
    <t>Nền và móng (dành cho sinh viên ngành XDDD và CN)</t>
  </si>
  <si>
    <t xml:space="preserve">Tô Văn Lận - ĐH kiến trúc HCM </t>
  </si>
  <si>
    <t xml:space="preserve">TCVN về dung sai trong xây dựng công trình </t>
  </si>
  <si>
    <t xml:space="preserve">TCVN về Bản vẽ xây dựng </t>
  </si>
  <si>
    <t xml:space="preserve">Kỹ thuật khai thác đội máy thi công mặt đường bê tông nhựa </t>
  </si>
  <si>
    <t xml:space="preserve">Nguyễn Bính - ĐHGTVT HN </t>
  </si>
  <si>
    <t xml:space="preserve">Tính toán thiết kế xây dựng công trình </t>
  </si>
  <si>
    <t xml:space="preserve">Phạm Huy Chính - Bộ GTVT </t>
  </si>
  <si>
    <t>Công nghệ thông tin - Định hướng học tập nghiên cứu và phát triển nghề nghiệp</t>
  </si>
  <si>
    <t xml:space="preserve">Nguyễn Văn Sinh - ĐH Quốc gia HN </t>
  </si>
  <si>
    <t xml:space="preserve">Trang thiết bị kỹ thuật công trình xây dựng </t>
  </si>
  <si>
    <t>Phạm Việt Anh, Nguyễn Lan Anh-ĐHKTHN</t>
  </si>
  <si>
    <t xml:space="preserve">Trăm lẻ một kinh nghiệm làm nhà  </t>
  </si>
  <si>
    <t xml:space="preserve">Ván khuôn và giàn giáo </t>
  </si>
  <si>
    <t>Phan Hùng, Trần Như Đính - ĐHXD</t>
  </si>
  <si>
    <t xml:space="preserve">Ván khuôn và giàn giáo trong thi công xây dựng </t>
  </si>
  <si>
    <t xml:space="preserve">Xây dựng công trình ngầm đô thị theo phương pháp đào mở </t>
  </si>
  <si>
    <t>Nguyễn Bá Kế-ĐHKTHN</t>
  </si>
  <si>
    <t>Xây dựng mặt đường ôtô và sân bay</t>
  </si>
  <si>
    <t>PGS. TS. Phạm Huy Khang</t>
  </si>
  <si>
    <t xml:space="preserve">Xây dựng nền đường ôtô đắp trên đất yếu </t>
  </si>
  <si>
    <t xml:space="preserve">Xói cục bộ trụ cầu </t>
  </si>
  <si>
    <t>PGS Trần Đình Nghiên - ĐH Giao thông Vận tải</t>
  </si>
  <si>
    <t>Xói lở ở công trình cầu</t>
  </si>
  <si>
    <t xml:space="preserve">Xử lý nền đất yếu trong xây dựng  </t>
  </si>
  <si>
    <t xml:space="preserve">Tổ chức và kế hoạch hóa thi công cầu </t>
  </si>
  <si>
    <t>Nguyễn Trâm, Trần Quốc Ca ĐHXD Miền Trung</t>
  </si>
  <si>
    <t>Đo đạc xây dựng công trình</t>
  </si>
  <si>
    <t xml:space="preserve">Kết cấu bê tông ứng suất trước căng sau </t>
  </si>
  <si>
    <t xml:space="preserve">Nguyễn Tiến Chương - ĐH Thủy Lợi </t>
  </si>
  <si>
    <t xml:space="preserve">Kỹ thuật thi công dưới nước </t>
  </si>
  <si>
    <t xml:space="preserve">Phạm Huy Chính </t>
  </si>
  <si>
    <t>Nhà cao tầng và siêu cao tầng - Yêu cầu chung và kinh nghiệm thực tế</t>
  </si>
  <si>
    <t xml:space="preserve">Nguyễn Bá Kế - Viện KHCN Xây dựng </t>
  </si>
  <si>
    <t xml:space="preserve">50 mẫu nhà ở xã hội </t>
  </si>
  <si>
    <t xml:space="preserve">Phạm Đình Tuyển và nnk - ĐH XD </t>
  </si>
  <si>
    <t>Giải pháp tiên tiến trong sửa chữa, tăng cường khả năng chịu lực cho kết cấu bê tông, sử dụng vật liệu cốt sợi cường độ cao dính bám ngoài FRP</t>
  </si>
  <si>
    <t>Phân tích trạng thái phá hoại của kết cấu bê tông cốt thép trong Midas/Civil</t>
  </si>
  <si>
    <t>Nguyễn Xuân Huy - ĐHGTVT</t>
  </si>
  <si>
    <t xml:space="preserve">Hướng dẫn đồ án thi công cầu </t>
  </si>
  <si>
    <t>Trần Quốc Ca, Lê Trần Nghĩa, Nguyễn Trâm - ĐH Đà Nẵng</t>
  </si>
  <si>
    <t xml:space="preserve">Thí nghiệm công trình </t>
  </si>
  <si>
    <t xml:space="preserve">Phạm Toàn Đức - ĐH Hải Phòng </t>
  </si>
  <si>
    <t xml:space="preserve">Thấm và ăn mòn kết cấu bê tông cốt thép </t>
  </si>
  <si>
    <t>Trần Thế Truyền - ĐH Giao thông VT</t>
  </si>
  <si>
    <t>Sách về Máy móc, thiết bị, cơ khí</t>
  </si>
  <si>
    <t>M</t>
  </si>
  <si>
    <t>Cẩm nang kỹ thuật cơ khí (TB có sửa chữa và BS)</t>
  </si>
  <si>
    <t>Nguyễn Văn Huyên</t>
  </si>
  <si>
    <t>Dương Văn Đức - ĐHTL</t>
  </si>
  <si>
    <t>Công nghệ - máy và thiết bị thi công công trình ngầm dạng tuyến</t>
  </si>
  <si>
    <t>Bùi Mạnh Hùng, Đoàn Đình Điệp - ĐHKTHN</t>
  </si>
  <si>
    <t>Độ tin cậy trong thiết kế chế tạo máy và hệ cơ khí</t>
  </si>
  <si>
    <t>Động cơ xăng và diezen</t>
  </si>
  <si>
    <t>Nguyễn Bính</t>
  </si>
  <si>
    <t>Máy - Thiết bị và hệ thống nghiền mịn</t>
  </si>
  <si>
    <t>Vũ Liêm Chính (CB) - ĐHXD</t>
  </si>
  <si>
    <t>Máy bơm công trình thu nước trạm bơm cấp thoát nước</t>
  </si>
  <si>
    <t>Lê Dung - ĐHXD</t>
  </si>
  <si>
    <t xml:space="preserve">Máy bơm và các thiết bị cấp thoát nước </t>
  </si>
  <si>
    <t>Máy làm đất</t>
  </si>
  <si>
    <t>Phạm Hữu Đỗng - ĐHXD</t>
  </si>
  <si>
    <t>Máy cắt kim loại</t>
  </si>
  <si>
    <t>Nguyễn Văn Tường</t>
  </si>
  <si>
    <t>Máy làm đất và cơ giới hoá công tác đất</t>
  </si>
  <si>
    <t xml:space="preserve">Máy nâng chuyển và thiết bị cửa van </t>
  </si>
  <si>
    <t>Nguyễn Đăng Cường (CB),Lê Công Thành,  - ĐHTL</t>
  </si>
  <si>
    <t>Máy nâng và cơ giới hoá công tác lắp ghép</t>
  </si>
  <si>
    <t>PGS. TS. Trương Quốc Thành - ĐHXD Hà Nội</t>
  </si>
  <si>
    <t>Máy sản xuất vật liệu và cấu kiện xây dựng</t>
  </si>
  <si>
    <t>Đoàn Tài Ngọ - ĐHXD</t>
  </si>
  <si>
    <t xml:space="preserve">Máy thuỷ lực - Tua bin nước và máy bơm </t>
  </si>
  <si>
    <t>Hoàng Đình Dũng-ĐHXDHN</t>
  </si>
  <si>
    <t>Máy và thiết bị nâng chuyển</t>
  </si>
  <si>
    <t>Vũ Liêm Chính (CB) và nnk - ĐHXD</t>
  </si>
  <si>
    <t>Máy và thiết bị thi công</t>
  </si>
  <si>
    <t>Máy và thiết bị xây dựng</t>
  </si>
  <si>
    <t>Nguyễn Văn Hùng - ĐHXD</t>
  </si>
  <si>
    <t xml:space="preserve">Máy xây dựng </t>
  </si>
  <si>
    <t>Nguyễn Đăng Cường, Vũ Minh Khương - ĐHTL</t>
  </si>
  <si>
    <t>PGS. Lê Văn Kiểm</t>
  </si>
  <si>
    <t>ROBOT công nghiệp</t>
  </si>
  <si>
    <t>Phạm Đăng Phước - ĐHBK Đà Nẵng</t>
  </si>
  <si>
    <t xml:space="preserve">Sổ tay chọn máy thi công </t>
  </si>
  <si>
    <t>Vũ Văn Lộc, Ngô Thị Phương, Nguyễn Ngọc Thanh,..</t>
  </si>
  <si>
    <t xml:space="preserve">Sổ tay chọn máy thi công xây dựng  </t>
  </si>
  <si>
    <t>Nguyễn Tiến Thụ-ĐHKTHN</t>
  </si>
  <si>
    <t xml:space="preserve">Sổ tay máy bơm </t>
  </si>
  <si>
    <t>Th.S.Lê Dung - ĐHXD</t>
  </si>
  <si>
    <t xml:space="preserve">Sổ tay máy làm đất </t>
  </si>
  <si>
    <t>Lê Kim Truyền, Vũ Minh Khương - ĐHTL</t>
  </si>
  <si>
    <t>Tự động hoá công nghiệp</t>
  </si>
  <si>
    <t>Tự động hoá trong xây dựng</t>
  </si>
  <si>
    <t>Đỗ Xuân Tùng (CB)-ĐHXD</t>
  </si>
  <si>
    <t xml:space="preserve">Thiết bị FACTS trong hệ thống điện </t>
  </si>
  <si>
    <t xml:space="preserve">Sổ tay 1269 cơ cấu máy và dụng cụ </t>
  </si>
  <si>
    <t>Nguyễn Văn Huyền - ĐHBK Hồ Chí Minh</t>
  </si>
  <si>
    <t xml:space="preserve">Tính nhiệt thiết bị lò hơi </t>
  </si>
  <si>
    <t>Hoàng Ngọc Đồng, Đào Ngọc Chân - ĐH Bách Khoa Đà Nẵng</t>
  </si>
  <si>
    <t>Sách về Vật liệu xây dựng</t>
  </si>
  <si>
    <t>VLXD</t>
  </si>
  <si>
    <t xml:space="preserve">Bê tông cường độ cao </t>
  </si>
  <si>
    <t>Phạm Duy Hữu (chủ biên), ThS.Nguyễn Long - ĐHGTVT</t>
  </si>
  <si>
    <t>Bê tông cho công trình biển</t>
  </si>
  <si>
    <t>PGS. TS.Phạm Hữu Hanh (CB) TS. Lê Trung Thành - TS. Nguyễn Văn Tuấn - ĐHXD</t>
  </si>
  <si>
    <t>Bêtông cốt sợi thép</t>
  </si>
  <si>
    <t xml:space="preserve">Bêtông đầm lăn </t>
  </si>
  <si>
    <t>Phạm Hữu Hanh</t>
  </si>
  <si>
    <t>Công nghệ bê tông nhẹ</t>
  </si>
  <si>
    <t xml:space="preserve">Công nghệ bêtông </t>
  </si>
  <si>
    <t>Bạch Đình Thiên, Trần Ngọc Tính - ĐHXD</t>
  </si>
  <si>
    <t>Công nghệ bêtông và bêtông đặc biệt</t>
  </si>
  <si>
    <t>Phạm Duy Hữu - ĐHGTVT</t>
  </si>
  <si>
    <t>Công nghệ bêtông xi măng (Tập 2)</t>
  </si>
  <si>
    <t>Nguyễn Văn Phiêu (CB) - ĐHXD</t>
  </si>
  <si>
    <t xml:space="preserve">Công nghệ sản xuất chất màu gốm sứ </t>
  </si>
  <si>
    <t>Lê Văn Thanh, Nguyễn Minh Phương</t>
  </si>
  <si>
    <t>Công nghệ và thiết bị sản xuất ximăng poóc lăng</t>
  </si>
  <si>
    <t>Vũ Đình Đấu - ĐHXD</t>
  </si>
  <si>
    <t xml:space="preserve">Công nghệ vật liệu cách nhiệt </t>
  </si>
  <si>
    <t>Nguyễn Như Quý - ĐHXD</t>
  </si>
  <si>
    <t>Công nghệ vật liệu khoáng cách âm, cách nhiệt</t>
  </si>
  <si>
    <t>Chất kết dính vô cơ</t>
  </si>
  <si>
    <t>Hợp đồng dịch vụ mẫu giữa khách hàng và nhà tư vấn</t>
  </si>
  <si>
    <t>Hiệp hội Quốc tế các kỹ sư tư vấn (FIDIC)</t>
  </si>
  <si>
    <t xml:space="preserve">Hướng dẫn sử dụng Microsoft Project 2002 trong lập và quản lý dự án </t>
  </si>
  <si>
    <t xml:space="preserve">Kinh tế xây dựng </t>
  </si>
  <si>
    <t>TS. Nguyễn Văn Thất - ĐHXDHN</t>
  </si>
  <si>
    <t>Céng hßa x· héi chñ nghÜa ViÖt Nam</t>
  </si>
  <si>
    <t xml:space="preserve"> §éc lËp - Tù do - H¹nh phóc</t>
  </si>
  <si>
    <t>*    *    *</t>
  </si>
  <si>
    <t>PhiÕu ®Æt mua</t>
  </si>
  <si>
    <t>tæng danh môc s¸ch nhµ xuÊt b¶n x©y dùng</t>
  </si>
  <si>
    <t xml:space="preserve">    KÝnh göi:  Nhµ xuÊt b¶n X©y dùng, 37 Lª §¹i Hµnh, Hµ Néi</t>
  </si>
  <si>
    <t xml:space="preserve">                           Tµi kho¶n: 102010000018058, Ng©n hµng th­¬ng m¹i cæ phÇn 
                                           C«ng th­¬ng Hai Bµ Tr­ng, Hµ Néi</t>
  </si>
  <si>
    <t xml:space="preserve">                            Tel: 04.38218785, 04.39741791; Fax : 04.39785233</t>
  </si>
  <si>
    <t xml:space="preserve">                           Email: pkd.nxbxd@gmail.com</t>
  </si>
  <si>
    <t xml:space="preserve">           Tªn c¬ quan ®Æt mua:………………………………………………………..…………..….</t>
  </si>
  <si>
    <t xml:space="preserve">           Hä vµ tªn ng­êi nhËn:………………………………………………………………..…….</t>
  </si>
  <si>
    <t xml:space="preserve">           §Þa chØ:…………………………………………………………………………...….…..….</t>
  </si>
  <si>
    <t xml:space="preserve">           §iÖn tho¹i:………………………………..Fax: ………………………………………..….</t>
  </si>
  <si>
    <t xml:space="preserve">           M· sè thuÕ:……………………………………………………………………………..…..</t>
  </si>
  <si>
    <t>TT</t>
  </si>
  <si>
    <t>Loại</t>
  </si>
  <si>
    <t>Tên sách</t>
  </si>
  <si>
    <t>Tên tác giả</t>
  </si>
  <si>
    <t>Năm XB</t>
  </si>
  <si>
    <t>Khổ Sách</t>
  </si>
  <si>
    <t>Đơn        Giá</t>
  </si>
  <si>
    <t>SL đặt</t>
  </si>
  <si>
    <t>Sách Định mức, đơn giá</t>
  </si>
  <si>
    <t>ĐM</t>
  </si>
  <si>
    <t>Bộ Xây dựng</t>
  </si>
  <si>
    <t>21x31</t>
  </si>
  <si>
    <t>UBND TP Hà Nội</t>
  </si>
  <si>
    <t>Đơn giá xây dựng công trình TP Hà Nội-Phần lắp đặt (QĐ 56/2008/QĐ-UBND ngày 22/12/2008)</t>
  </si>
  <si>
    <t>Định mức dự toán xây dựng công trình - Phần lắp đặt</t>
  </si>
  <si>
    <t xml:space="preserve">Bộ Xây dựng </t>
  </si>
  <si>
    <t>Sách giáo trình</t>
  </si>
  <si>
    <t>GT</t>
  </si>
  <si>
    <t>Bài giảng cơ sở lý thuyết hoá học</t>
  </si>
  <si>
    <t>Bùi Thị Huệ - Lê Khánh An - ĐHKTHN</t>
  </si>
  <si>
    <t>19x27</t>
  </si>
  <si>
    <t xml:space="preserve">Bài tập kỹ thuật điện  </t>
  </si>
  <si>
    <t>Trương Tri Ngộ-ĐHXD</t>
  </si>
  <si>
    <t>Bài tập nhập môn hệ cơ sở dữ liệu</t>
  </si>
  <si>
    <t>Nguyễn Thế Dũng</t>
  </si>
  <si>
    <t>17x24</t>
  </si>
  <si>
    <t>English Computing</t>
  </si>
  <si>
    <t>Vũ Thị Nga, Hoàng Hải Trà - CĐ đô thị</t>
  </si>
  <si>
    <t>Giáo trình cao đẳng nghề hàn - T1</t>
  </si>
  <si>
    <t>BXD - Lê Văn Hiền</t>
  </si>
  <si>
    <t>Giáo trình cao đẳng nghề hàn - T2</t>
  </si>
  <si>
    <t>Giáo trình cao đẳng nghề hàn - T3</t>
  </si>
  <si>
    <t xml:space="preserve">Giáo trình công nghệ kỹ thuật hàn </t>
  </si>
  <si>
    <t>BXD-Trường kỹ thuật cơ giới CKXD việt xô số 1</t>
  </si>
  <si>
    <t xml:space="preserve">Giáo trình hàn trong môi trường khí bảo vệ M4-05 </t>
  </si>
  <si>
    <t>Phạm Trọng Khu-Trường THXD số 2</t>
  </si>
  <si>
    <t xml:space="preserve">Giáo trình kỹ thuật cốt thép biết hàn theo phương pháp môđun </t>
  </si>
  <si>
    <t>Bộ Xây dựng - Hệ CNKT</t>
  </si>
  <si>
    <t xml:space="preserve">Giáo trình kỹ thuật nề theo phương pháp mô đun </t>
  </si>
  <si>
    <t>Giáo trình Ro-bốt hàn</t>
  </si>
  <si>
    <t xml:space="preserve">Giáo trình hàn ống công nghệ cao </t>
  </si>
  <si>
    <t>Giáo trình kỹ thuật hàn TIG nâng cao</t>
  </si>
  <si>
    <t>Giáo trình hàn TIG</t>
  </si>
  <si>
    <t>Trường CĐXD công trình đô thị</t>
  </si>
  <si>
    <t xml:space="preserve">Giáo trình hàn dây lõi thuốc </t>
  </si>
  <si>
    <t>Giáo trình Hàn kết cấu thép chịu lực 3G</t>
  </si>
  <si>
    <t>Giáo trình Hàn ống 6G</t>
  </si>
  <si>
    <t>Giáo trình kiểm tra chất lượng mối hàn theo tiêu chuẩn quốc tế</t>
  </si>
  <si>
    <t>Kỹ thuật hàn MIG/MAG nâng cao</t>
  </si>
  <si>
    <t xml:space="preserve">Giáo trình đào tạo công nhân kỹ thuật ngành nước theo phương pháp mô đun </t>
  </si>
  <si>
    <t>Nguyễn Bá Thắng-Trường THXDCT đô thị</t>
  </si>
  <si>
    <t>Giáo trình tiếng Anh (dùng cho CNKT ngành XD)</t>
  </si>
  <si>
    <t>Hệ CNKT - Bộ Xây dựng</t>
  </si>
  <si>
    <t>Giáo trình kỹ thuật cơ khí</t>
  </si>
  <si>
    <t>Thống kê học trong nghiên cứu khoa học</t>
  </si>
  <si>
    <t>TS. Nguyễn Ngọc Kiểng</t>
  </si>
  <si>
    <t>Truyền động thuỷ khí</t>
  </si>
  <si>
    <t>PGS. TS. Đỗ Xuân Đỉnh</t>
  </si>
  <si>
    <t>Từ điển các loại</t>
  </si>
  <si>
    <t>TĐ</t>
  </si>
  <si>
    <t>Các thuật ngữ kỹ thuật Việt Anh, Anh Việt cầu đường ôtô</t>
  </si>
  <si>
    <t>Thuật ngữ xây dựng hầm Anh Việt</t>
  </si>
  <si>
    <t>Nguyễn Viết Trung, Nguyễn Đức Toản - ĐHGTVT</t>
  </si>
  <si>
    <t xml:space="preserve">Từ điển kỹ thuật thuỷ lợi Anh - Việt </t>
  </si>
  <si>
    <t>Phạm Thái Vinh - ĐHTL</t>
  </si>
  <si>
    <t>Từ điển kỹ thuật xây dựng cầu Anh Việt</t>
  </si>
  <si>
    <t>Từ điển kỹ thuật xây dựng cầu Việt Anh</t>
  </si>
  <si>
    <t>Nguyễn Viết Trung, Đào Duy Lâm</t>
  </si>
  <si>
    <t>10x15</t>
  </si>
  <si>
    <t>Từ điển thông dụng Anh-Việt, Việt-Anh xây dựng và kiến trúc</t>
  </si>
  <si>
    <t>Sách Quy chuẩn và Tiêu chuẩn Xây dựng</t>
  </si>
  <si>
    <t>QC</t>
  </si>
  <si>
    <t>TCXDVN Các tiêu chuẩn về cách nhiệt và truyền nhiệt</t>
  </si>
  <si>
    <t>TCXDVN</t>
  </si>
  <si>
    <t>Bê tông (Gồm 2 tiêu chuẩn xây dựng về bê tông ban hành năm 1999)</t>
  </si>
  <si>
    <t>TCXD</t>
  </si>
  <si>
    <t xml:space="preserve">Bộ tuyển tập Quy chuẩn kỹ thuật quốc gia về Quy hoạch, kiến trúc, xây dựng và vật liệu xây dựng </t>
  </si>
  <si>
    <t>20.5x29.7</t>
  </si>
  <si>
    <t>Các tiêu chuẩn Việt Nam về quy hoạch xây dựng (Gồm 7 TCVN hiện hành về quy hoạch xây dựng)</t>
  </si>
  <si>
    <t>TCVN</t>
  </si>
  <si>
    <t>Chỉ dẫn kĩ thuật chọn thành phần bê tông các loại (Ban hành theo Quyết định số: 778/1998/QĐ-BXD ngày 5-9-1998 của Bộ trưởng Bộ Xây dựng)</t>
  </si>
  <si>
    <t>Chỉ dẫn kỹ thuật thi công và nghiệm thu tường xây bằng Bloc bê tông khí chưng áp</t>
  </si>
  <si>
    <t xml:space="preserve">Chỉ dẫn kỹ thuật xây dựng </t>
  </si>
  <si>
    <t>Chỉ dẫn tính toán thành phần động của tải trọng gió</t>
  </si>
  <si>
    <t>Máy đào và chuyển đất (Gồm 3 TCXD ban hành năm 2000 về máy đào và chuyển đất)</t>
  </si>
  <si>
    <t>QCXDVN 05:2008 Quy chuẩn xây dựng việt nam. Nhà ở và công trình công cộng, an toàn sinh mạng và sức khoẻ</t>
  </si>
  <si>
    <t>Trần Ngọc Hải (CB), Trần Xuân Tùy</t>
  </si>
  <si>
    <t>Giáo trình sửa chữa hệ thống di chuyển</t>
  </si>
  <si>
    <t>Giáo trình sửa chữa và bảo dưỡng hệ thống nhiên liệu động cơ xăng</t>
  </si>
  <si>
    <t xml:space="preserve">Giáo trình cấp nước </t>
  </si>
  <si>
    <t>Nguyễn Thị Nga-Trường THCTXD đô thị -  (BXD)</t>
  </si>
  <si>
    <t xml:space="preserve">Giáo trình cấp thoát nước </t>
  </si>
  <si>
    <t>Hệ Trung học - Bộ Xây dựng</t>
  </si>
  <si>
    <t>Hoàng Huệ-ĐHKTHN</t>
  </si>
  <si>
    <t xml:space="preserve">Giáo trình cấp thoát nước trong nhà </t>
  </si>
  <si>
    <t>BXD-Hệ cao đẳng</t>
  </si>
  <si>
    <t xml:space="preserve">Giáo trình thuỷ lực </t>
  </si>
  <si>
    <t xml:space="preserve">Giáo trình tuabin thuỷ lực </t>
  </si>
  <si>
    <t>Trường ĐH Thuỷ lợi</t>
  </si>
  <si>
    <t>Giáo trình thuỷ lực cấp thoát nước</t>
  </si>
  <si>
    <t>Nguyễn Văn Sứng - Lâm Minh Triết - ĐHBK HCM</t>
  </si>
  <si>
    <t xml:space="preserve">Giáo trình mô phỏng mạng lưới cấp nước bằng phần mềm Epanet </t>
  </si>
  <si>
    <t>Dương Thanh Lượng - ĐHTL</t>
  </si>
  <si>
    <t>Giáo trình mô phỏng mạng lưới thoát nước bằng SWMM</t>
  </si>
  <si>
    <t>PGS.TS Dương Thanh Lượng (ĐHTL)</t>
  </si>
  <si>
    <t>Giáo trình quản lý chất lượng môi trường</t>
  </si>
  <si>
    <t>PGS.Nguyễn Văn Phước - ĐHBK HCM</t>
  </si>
  <si>
    <t>Giáo trình quản lý chất thải nguy hại</t>
  </si>
  <si>
    <t>Lâm Minh Triết, Lê Thanh Hải - ĐHBKHCM</t>
  </si>
  <si>
    <t>Giáo trình quản lý và xử lý chất thải rắn</t>
  </si>
  <si>
    <t>Nguyễn Văn Phước - ĐHBKHCM</t>
  </si>
  <si>
    <t>Giáo trình kỹ thuật xử lý chất thải công nghiệp</t>
  </si>
  <si>
    <t>Giáo trình bảo vệ môi trường trong xây dựng cơ bản</t>
  </si>
  <si>
    <t>Giáo trình xử lý nước thải sinh hoạt và công nghiệp bằng phương pháp sinh học</t>
  </si>
  <si>
    <t>Giáo trình cơ học lý thuyết</t>
  </si>
  <si>
    <t>Khổng doãn Điền, Nguyễn Thúc An - ĐHTL</t>
  </si>
  <si>
    <t xml:space="preserve">Giáo trình cơ học lý thuyết </t>
  </si>
  <si>
    <t xml:space="preserve">Giáo trình cơ học xây dựng </t>
  </si>
  <si>
    <t xml:space="preserve">Giáo trình kinh tế xây dựng </t>
  </si>
  <si>
    <t xml:space="preserve">Giáo trình dự toán xây dựng cơ bản </t>
  </si>
  <si>
    <t>Giáo trình định giá sản phẩm xây dựng</t>
  </si>
  <si>
    <t>Trần Thị Bạch Diệp-ĐH Bách Khoa Đà Nẵng</t>
  </si>
  <si>
    <t>Ths Phạm Ngọc Sáu; Ths Nguyễn Thị Thanh Hương - ĐH KT HCM</t>
  </si>
  <si>
    <t xml:space="preserve">TCVN 5574:2012 Kết cấu bê tông và bê tông cốt thép - Tiêu chuẩn thiết kế </t>
  </si>
  <si>
    <t>TCVN 5575:2012 Kết cấu thép - Tiêu chuẩn thiết kế</t>
  </si>
  <si>
    <t>TCVN 7951:2008, TCVN 7952-1-11:2008, TCVN 7953:2008. Hệ chất kết dính gốc nhựa EPOXY cho bê tông</t>
  </si>
  <si>
    <t>TC Quốc gia</t>
  </si>
  <si>
    <t>TCVN 8270:2009 - Quy hoạch cây xanh sử dụng hạn chế và chuyên dụng trong đô thị</t>
  </si>
  <si>
    <t>TCVN Tiêu chuẩn quản lý chất lượng nghiệm thu &amp; bàn giao công trình XD</t>
  </si>
  <si>
    <t>TCVN Tiêu chuẩn thiết kế thi công và nghiệm thu hầm đường sắt và hầm đường ôtô</t>
  </si>
  <si>
    <t>TCVN Yêu cầu kỹ thuật ống PVC cứng dùng để cấp nước và hướng dẫn thực hành lắp đặt</t>
  </si>
  <si>
    <t xml:space="preserve">TCVN3907:2011 Trường Mầm non - Yêu cầu thiết kế </t>
  </si>
  <si>
    <t xml:space="preserve">TCVN3907:2011 Trường Trung học - Yêu cầu thiết kế </t>
  </si>
  <si>
    <t>TCVN5687:2010Thông gió-Điều hoà không khí tiêu chuẩn thiết kế</t>
  </si>
  <si>
    <t xml:space="preserve">TCVN8793:2011 Trường Tiểu học  - Yêu cầu thiết kế </t>
  </si>
  <si>
    <t xml:space="preserve">TCXD 104:1983 Quy phạm kỹ thuật thiết kế đường phố, đường, quảng trường đô thị </t>
  </si>
  <si>
    <t xml:space="preserve">TCXD 233:1999 Các chỉ tiêu lựa chọn nguồn nước mặt, nước ngầm-Phục vụ hệ thống cấp nước sinh hoạt  </t>
  </si>
  <si>
    <t>TCXD Máy đào và chuyển đất (TCXD: 255, 256, 257)</t>
  </si>
  <si>
    <t>TCXDVN 259:2001 Tiêu chuẩn thiết kế chiếu sáng nhân tạo đường, đường phố, quảng trường đô thị</t>
  </si>
  <si>
    <t xml:space="preserve">TCXDVN 268:2002 Chất lượng không khí xác định nồng độ số sợi Amiăng trong không khí vùng làm việc bằng kính hiển vi quang học tương phản pha - phương pháp màng lọc </t>
  </si>
  <si>
    <t>TCXDVN 276:2003 Công trình công cộng - nguyên tắc cơ bản để thiết kế</t>
  </si>
  <si>
    <t xml:space="preserve">TCXDVN </t>
  </si>
  <si>
    <t>Tiêu chuẩn an toàn trong khai thác hầm lò (TCVN 6780 - 1,2,3,4:2000, 6734:2000)</t>
  </si>
  <si>
    <t>Tiêu chuẩn cấp bậc công nhân kỹ thuật xây dựng (Ban hành theo Quyết định số: 163/BXD-KHCN ngày 8-4-1997 của Bộ trưởng Bộ Xây dựng)</t>
  </si>
  <si>
    <t xml:space="preserve">Tiêu chuẩn kỹ thuật của xi măng và phụ gia </t>
  </si>
  <si>
    <t>Tiêu chuẩn thiết kế thi công &amp; nghiệm thu kết cấu gạch đá &amp; gạch đá cốt thép</t>
  </si>
  <si>
    <t>Tiêu chuẩn vật liệu chịu lửa</t>
  </si>
  <si>
    <t>Tuyển tập Tiêu chuẩn xây dựng của Việt Nam - Tập 1 (Những vấn đề chung: Thuật ngữ, kí hiệu, số liệu, kích thước dùng trong thiết kế xây dựng, thông tin)</t>
  </si>
  <si>
    <t>Tuyển tập Tiêu chuẩn xây dựng của Việt Nam - Tập 2 (Tiêu chuẩn thiết kế: Quy hoạch, khảo sát, những vấn đề chung về thiết kế)</t>
  </si>
  <si>
    <t>Tuyển tập Tiêu chuẩn xây dựng của Việt Nam - Tập 3 (Tiêu chuẩn thiết kế: Kết cấu xây dựng)</t>
  </si>
  <si>
    <t>Tuyển tập Tiêu chuẩn xây dựng của Việt Nam - Tập 5 (Tiêu chuẩn thiết kế: Công trình nông nghiệp, giao thông, thuỷ lợi, kho tàng, trạm đường ống dẫn xăng dầu)</t>
  </si>
  <si>
    <t xml:space="preserve">Tuyển tập Tiêu chuẩn xây dựng của Việt Nam - Tập 6 (Tiêu chuẩn thiết kế: Hệ thống kỹ thuật cho nhà ở và công trình công cộng) </t>
  </si>
  <si>
    <t>Tuyển tập Tiêu chuẩn xây dựng của Việt Nam - Tập 9 (Bảo vệ công trình, an toàn, vệ sinh môi trường)</t>
  </si>
  <si>
    <t>Tuyển tập Tiêu chuẩn xây dựng của Việt Nam - Tập 10 (Phương pháp thử)</t>
  </si>
  <si>
    <t>Tuyển tập Tiêu chuẩn xây dựng của Việt Nam - Tập 11 (Phương pháp thử)</t>
  </si>
  <si>
    <t>Thuỷ tinh - vải thuỷ tinh</t>
  </si>
  <si>
    <t>TCVN 9211: 2012 Chợ - Tiêu chuẩn thiết kế</t>
  </si>
  <si>
    <t>TCVN 9377:2012 - Công tác hoàn thiện trong xây dựng thi công và nghiệm thu (P1, P2, P3)</t>
  </si>
  <si>
    <t>TCVN 9391 : 2012 - Lưới thép hàn dùng trong kết cấu bê tông cốt thép - TC thiết kế thi công lắp đặt nghiệm thu</t>
  </si>
  <si>
    <t>Giáo trình AUTOCAD 2015 - Phần 2D</t>
  </si>
  <si>
    <t>Mai Hoàng Long, Trần Thanh Hiếu - ĐHSPKT Vĩnh Long</t>
  </si>
  <si>
    <t xml:space="preserve">Xây dựng móng mố trụ và kết cấu nhịp cầu </t>
  </si>
  <si>
    <t>Sách về Quy hoạch và quản lý đô thị</t>
  </si>
  <si>
    <t xml:space="preserve">Quản lý đô thị các nước đang phát triển </t>
  </si>
  <si>
    <t>Nguyễn Tố Lăng - ĐHKTHN</t>
  </si>
  <si>
    <t xml:space="preserve">Olympic cơ học toàn quốc (1991 - 2015) và bài tập chọn lọc Cơ học kết cấu </t>
  </si>
  <si>
    <t xml:space="preserve">Đinh Hồng Trung - ĐHGTVT HN </t>
  </si>
  <si>
    <t xml:space="preserve">Thực hành thiết kế kết cấu nhà bê tông cốt thép </t>
  </si>
  <si>
    <t xml:space="preserve">Hoàng Hiếu Nghĩa - ĐH Hải Phòng </t>
  </si>
  <si>
    <t xml:space="preserve">Động lực học đường sắt cao tốc và ứng dụng </t>
  </si>
  <si>
    <t xml:space="preserve">Địa kỹ thuật với phát triển công trình đô thị </t>
  </si>
  <si>
    <t xml:space="preserve">Tập bản vẽ máy làm đất </t>
  </si>
  <si>
    <t xml:space="preserve">Trần Đức Hiếu - ĐHXD </t>
  </si>
  <si>
    <t>Đã gửi Lâm 1/4</t>
  </si>
  <si>
    <t>Viện KHCN xây dựng</t>
  </si>
  <si>
    <t xml:space="preserve">Lịch sử design </t>
  </si>
  <si>
    <t>Lê Huy Văn, Trần Văn Bình - ĐHKT HCM</t>
  </si>
  <si>
    <t xml:space="preserve">Lược sử kiến trúc thế giới (quyển 1) </t>
  </si>
  <si>
    <t>Trần Trọng Chi-ĐHKTHN</t>
  </si>
  <si>
    <t>20x23</t>
  </si>
  <si>
    <t xml:space="preserve">Lược sử kiến trúc thế giới (quyển 2) </t>
  </si>
  <si>
    <t>Trần Trọng Chi -ĐHKTHN</t>
  </si>
  <si>
    <t>21x23</t>
  </si>
  <si>
    <t xml:space="preserve">Lý thuyết kiến trúc </t>
  </si>
  <si>
    <t>Nguyễn Mạnh Thu, Phùng Đức Tuấn -ĐHKTHN</t>
  </si>
  <si>
    <t xml:space="preserve">Môi trường âm thanh trong công trình kiến trúc </t>
  </si>
  <si>
    <t>Bùi Vạn Trân</t>
  </si>
  <si>
    <t>Một số khái niệm về hình học trong kiến trúc</t>
  </si>
  <si>
    <t>Đoàn Như Kim - ĐHXD</t>
  </si>
  <si>
    <t>Từ điển bách khoa xây dựng, kiến trúc</t>
  </si>
  <si>
    <t>18x24</t>
  </si>
  <si>
    <t>Từ điển thuật ngữ kỹ thuật chuyên ngành thuỷ lợi Anh - Việt</t>
  </si>
  <si>
    <t>Uỷ ban tưới tiêu quốc tế (ICID)</t>
  </si>
  <si>
    <t>Tæng céng</t>
  </si>
  <si>
    <t xml:space="preserve">                     Ng­êi mua ký tªn</t>
  </si>
  <si>
    <t xml:space="preserve">                                           (C¬ quan, ®¬n vÞ ®ãng dÊu)</t>
  </si>
  <si>
    <t xml:space="preserve">Bé x©y dùng </t>
  </si>
  <si>
    <t xml:space="preserve">Nhµ xuÊt b¶n x©y dùng </t>
  </si>
  <si>
    <t>Sè Tµi kho¶n :   102010000018058  Ng©n hµng TM cæ phÇn c«ng th­¬ng  Hai Bµ Tr­ng,  Hµ Néi</t>
  </si>
  <si>
    <r>
      <t xml:space="preserve">37 Lª §¹i Hµnh -Hµ Néi - §T: 04.38218785;  39741791 - Fax. 39785233 - E.mail: </t>
    </r>
    <r>
      <rPr>
        <sz val="10"/>
        <rFont val=".VnTime"/>
        <family val="2"/>
      </rPr>
      <t>pkdnxbxd@gmail.com</t>
    </r>
  </si>
  <si>
    <t>danh môc s¸ch míi xuÊt b¶n n¨m 2014</t>
  </si>
  <si>
    <t>STT</t>
  </si>
  <si>
    <t>Mã</t>
  </si>
  <si>
    <t>Tác giả</t>
  </si>
  <si>
    <t>Năm</t>
  </si>
  <si>
    <t>Khổ sách</t>
  </si>
  <si>
    <t>Đơn giá</t>
  </si>
  <si>
    <t>Ghi chú</t>
  </si>
  <si>
    <t>Tháng 1</t>
  </si>
  <si>
    <t>Tháng 2</t>
  </si>
  <si>
    <t xml:space="preserve">Nguyễn Thị Hải Như 0 ĐHXD HN </t>
  </si>
  <si>
    <t>Ngô Doãn Hào - Đ Mỏ ĐC</t>
  </si>
  <si>
    <t>Tháng 3</t>
  </si>
  <si>
    <t>Tháng4</t>
  </si>
  <si>
    <t>Tháng 5</t>
  </si>
  <si>
    <t>Tháng 6</t>
  </si>
  <si>
    <t>Tháng 7</t>
  </si>
  <si>
    <t>Hướng dẫn sử dụng máy đo đạc xây dựng công trình</t>
  </si>
  <si>
    <t>Thiết kế cầu bê tông cốt thép theo 22TCN 272 -05 (TB có bổ sung)</t>
  </si>
  <si>
    <t>Ví dụ thiết kế kết cấu nhịp cầu bê tông cốt thép trên đường ô tô theo 22TCN 272 - 05 Tập 1</t>
  </si>
  <si>
    <t>Ví dụ thiết kế kết cấu nhịp cầu bê tông cốt thép trên đường ô tô theo 22TCN 272 - 05 Tập 2</t>
  </si>
  <si>
    <t xml:space="preserve">Thi công móng sâu </t>
  </si>
  <si>
    <t>Đồ án xây dựng cầu bê tông cốt thép Tập 1</t>
  </si>
  <si>
    <t>Cơ học và tính toán kết cấu chống giữ công trình ngầm Tập 1</t>
  </si>
  <si>
    <t>Trần Tuấn Minh - ĐH Mỏ Địa chất</t>
  </si>
  <si>
    <t>Trắc địa công trình đường hầm</t>
  </si>
  <si>
    <t xml:space="preserve">Phan Văn Hiến - ĐH Mỏ Địa chất </t>
  </si>
  <si>
    <t>Cơ học và tính toán kết cấu chống giữ công trình ngầm Tập 2</t>
  </si>
  <si>
    <t>Tính toán đập bê tông trọng lực và đập vòm</t>
  </si>
  <si>
    <t>Nguyễn Quang Hùng &amp; nnk - ĐH Thủy Lợi</t>
  </si>
  <si>
    <t xml:space="preserve">Các tiêu chuẩn về công trình thể thao </t>
  </si>
  <si>
    <t>QC-TC</t>
  </si>
  <si>
    <t>Định mức dự toán xây dựng công trình - Phần Xây dựng</t>
  </si>
  <si>
    <t>Tháng 8</t>
  </si>
  <si>
    <t>Các ví dụ tính toán cầu dầm liên hợp</t>
  </si>
  <si>
    <t xml:space="preserve">Giáo trình địa kỹ thuật </t>
  </si>
  <si>
    <t>Phạm Ngọc Tân, Nguyễn Thành Danh - ĐHXD Miền Trung</t>
  </si>
  <si>
    <t>Giáo trình cơ sở mỹ thuật dành cho sinh viên kiến trúc tập 1</t>
  </si>
  <si>
    <t xml:space="preserve">Nguyễn Thị Lan Hương, Lê Đức Lai và nnk - ĐH Xây dựng </t>
  </si>
  <si>
    <t>Giáo trình cơ sở mỹ thuật dành cho sinh viên kiến trúc tập 2</t>
  </si>
  <si>
    <t>Giáo trình cơ sở mỹ thuật dành cho sinh viên kiến trúc tập 3</t>
  </si>
  <si>
    <t>Giáo trình kỹ thuật thi công Tập 1</t>
  </si>
  <si>
    <t>Ngô Ngọc Cường - ĐH Xây dựng Miền Trung</t>
  </si>
  <si>
    <t>Thiết kế bến cảng du thuyền</t>
  </si>
  <si>
    <t>Hướng dẫn thiết kế cung cấp điện</t>
  </si>
  <si>
    <t>Hồ Đắc Lộc -ĐH Kỹ thuật Công nghệ HCM</t>
  </si>
  <si>
    <t>Hồ Đắc Lộc - ĐH Kỹ thuật Công nghệ HCM</t>
  </si>
  <si>
    <t>Các giải pháp tiết kiệm năng lượng</t>
  </si>
  <si>
    <t xml:space="preserve">Huỳnh Châu Duy, Hồ Đắc Lộc - ĐH Kỹ thuật công nghệ HCM </t>
  </si>
  <si>
    <t xml:space="preserve">Đo lường và điều khiển dùng máy tính </t>
  </si>
  <si>
    <t xml:space="preserve">Phân tích các mô hình quản lý trong xây dựng </t>
  </si>
  <si>
    <t>Tháng 9</t>
  </si>
  <si>
    <t>Trần Việt Hùng - ĐHGTVT HN</t>
  </si>
  <si>
    <t xml:space="preserve">QCVN 18 : 2014/BXD - An toàn trong xây dựng </t>
  </si>
  <si>
    <t xml:space="preserve">Cầu EXTRADOSED </t>
  </si>
  <si>
    <t>Phương pháp thực hành tính kết cấu trong xây dựng bằng bảng tính Excel</t>
  </si>
  <si>
    <t xml:space="preserve">Bạch Văn Đạt </t>
  </si>
  <si>
    <t>Tháng 10</t>
  </si>
  <si>
    <t>QCVN 02:2009 Quy chuẩn kỹ thuật quốc gia số liệu điều kiện tự nhiên dùng trong XD</t>
  </si>
  <si>
    <t>QCVN 18 : 2014/BXD - An toàn trong XD</t>
  </si>
  <si>
    <t>QCVN 16 : 2014/BXD - Về sản phẩm, hàng hóa vật liệu xây dựng</t>
  </si>
  <si>
    <t>Tiêu chuẩn Việt Nam về mạng lưới, hệ thống tài liệu thiết kế xây dựng</t>
  </si>
  <si>
    <t>Tháng 11</t>
  </si>
  <si>
    <t>Cơ học đất (Tập 2)</t>
  </si>
  <si>
    <t xml:space="preserve">GS. TS Trần Thị Thanh, Nguyễn Ngọc Phúc </t>
  </si>
  <si>
    <t xml:space="preserve">Cường độ chống cắt của đất trong các bài toán địa kỹ thuật </t>
  </si>
  <si>
    <t>Trịnh Minh Thụ - Nguyễn Uyên - ĐH Thủy Lợi</t>
  </si>
  <si>
    <t>Vẽ phối cảnh kiến trúc và CAD</t>
  </si>
  <si>
    <t xml:space="preserve">Vũ Tiến Đạt - ĐH Bách khoa HCM </t>
  </si>
  <si>
    <t>Nghiên cứu ổn định đàn hồi của kết cấu hệ thanh có biến dạng trượt ngang</t>
  </si>
  <si>
    <t>Đoàn Văn Duẩn - ĐH Dân lập Hải Phòng</t>
  </si>
  <si>
    <t xml:space="preserve">Đê biển và kè mái nghiêng </t>
  </si>
  <si>
    <t xml:space="preserve">Thiều Quang Tuấn - ĐH Thủy Lợi </t>
  </si>
  <si>
    <t>Giáo trình mạch điện tử tương tự và số</t>
  </si>
  <si>
    <t xml:space="preserve">Mất ổn định khí động do kích động xoáy và Galloping đối với công trình xây dựng </t>
  </si>
  <si>
    <t xml:space="preserve">Tiêu chuẩn Châu Âu E0 - Cơ sở thiết kế kết cấu </t>
  </si>
  <si>
    <t>Tiêu chuẩn Châu Âu E1 - Tác động lên kết cấu. Phần 1-1 Tác động chung - Trọng lượng thể tích, trọng lượng bản thân và hoạt tải đối với công trình</t>
  </si>
  <si>
    <t>Tiêu chuẩn Châu Âu E1 - Tác động lên kết cấu. Phần 1-2 Tác động chung - Tác động lên kết cấu khi tiếp xúc với lửa</t>
  </si>
  <si>
    <t>Tiêu chuẩn Châu Âu E1 - Tác động lên kết cấu. Phần 1-4 Tác động chung - Tác động của gió</t>
  </si>
  <si>
    <t>Tiêu chuẩn Châu Âu E1 - Tác động lên kết cấu. Phần 1-5 Tác động chung - Tác động của nhiệt</t>
  </si>
  <si>
    <t>Tiêu chuẩn Châu Âu E1 - Tác động lên kết cấu. Phần 1-6 Tác động chung - Tác động ltrong quá trình thi công</t>
  </si>
  <si>
    <t>Đã gửi Lâm 4/5</t>
  </si>
  <si>
    <t xml:space="preserve">Địa kỹ thuật môi trường </t>
  </si>
  <si>
    <t xml:space="preserve">Bùi Văn Trường - ĐH Thủy Lợi </t>
  </si>
  <si>
    <t>Đỗ Kiến Quốc - ĐHKT HCM</t>
  </si>
  <si>
    <t xml:space="preserve">Phân tích thấm trong môi trường đất </t>
  </si>
  <si>
    <t>TCVN 9366 : 2012 Cửa đi, cửa sổ</t>
  </si>
  <si>
    <t>TCVN 9310 : 2012 Phòng cháy chữa cháy - Từ vựng</t>
  </si>
  <si>
    <t>TCVN 4514 : 2012 Xí nghiệp công nghiệp - Tổng mặt bằng - Tiêu chuẩn thiết kế</t>
  </si>
  <si>
    <t xml:space="preserve">Máy điện - Lý thuyết và bài tập </t>
  </si>
  <si>
    <t xml:space="preserve">Trần Văn Chính - ĐH BK Đà Nẵng </t>
  </si>
  <si>
    <t xml:space="preserve">Sử dụng phần mềm 3DS MAX trong thiết kế kiến trúc nội ngoại thất </t>
  </si>
  <si>
    <t xml:space="preserve">Phạm Văn Thọ </t>
  </si>
  <si>
    <t>Thiết kế công trình ga đường sắt đô thị</t>
  </si>
  <si>
    <t>Phạm Văn Ký và nnk - ĐHGTVT</t>
  </si>
  <si>
    <t>Thiết kế đường sắt Tập 2</t>
  </si>
  <si>
    <t>Phạm Văn Ký - ĐHGTVT</t>
  </si>
  <si>
    <t xml:space="preserve">Bể lọc vật liệu lọc nổi trong dây chuyền công nghệ xử lý nước thiên nhiên </t>
  </si>
  <si>
    <t>Trần Thanh Sơn - ĐHKTHN</t>
  </si>
  <si>
    <t xml:space="preserve">QCVN 07 : 2016/BXD  Các công trình hạ tầng kỹ thuật </t>
  </si>
  <si>
    <t>Công nghệ bê tông nhẹ cốt liệu rỗng chất lượng cao</t>
  </si>
  <si>
    <t xml:space="preserve">Nguyễn Duy Hiếu - ĐH Kiến trúc HN </t>
  </si>
  <si>
    <t xml:space="preserve">Thí nghiệm vật liệu xây dựng </t>
  </si>
  <si>
    <t xml:space="preserve">Phạm Thọ Hòa - </t>
  </si>
  <si>
    <t xml:space="preserve">Hướng dẫn đồ án môn học kinh tế xây dựng và nghiệp vụ đấu thầu </t>
  </si>
  <si>
    <t xml:space="preserve">Đặng Văn Dựa - ĐH Xây dựng </t>
  </si>
  <si>
    <t xml:space="preserve">Ứng dụng phần mềm SAP 2000 giải bài toán kết cấu công trình </t>
  </si>
  <si>
    <t>Nguyễn Hải Hưng</t>
  </si>
  <si>
    <t xml:space="preserve">Hướng dẫn thực nghiệm thí nghiệm và kiểm định công trình </t>
  </si>
  <si>
    <t xml:space="preserve">Nguyễn Trung Hiếu - ĐH Xây dựng </t>
  </si>
  <si>
    <t xml:space="preserve">Giáo trình thực hành vẽ kỹ thuật xây dựng </t>
  </si>
  <si>
    <t xml:space="preserve">Lê Xuân Việt - ĐH Quy Nhơn </t>
  </si>
  <si>
    <t xml:space="preserve">Thủy lực đại cương </t>
  </si>
  <si>
    <t xml:space="preserve">Lê Mạnh Hà - ĐH Kiến trúc HN </t>
  </si>
  <si>
    <t xml:space="preserve">Tấm lợp kim loại </t>
  </si>
  <si>
    <t xml:space="preserve">Giáo trình thiết kế thực nghiệm trong chế tạo máy </t>
  </si>
  <si>
    <t xml:space="preserve">Nguyễn Trọng Hùng, Phùng Xuân Sơn - ĐH Bách Khoa HN </t>
  </si>
  <si>
    <t xml:space="preserve">Lập trình cơ bản </t>
  </si>
  <si>
    <t>T5</t>
  </si>
  <si>
    <t>T6</t>
  </si>
  <si>
    <t xml:space="preserve">Thành Vauban ở Việt Nam </t>
  </si>
  <si>
    <t xml:space="preserve">PGS.TS Tôn Đại; Ths Phạm Tấn Long </t>
  </si>
  <si>
    <t xml:space="preserve">Đô thị Việt Nam - góc nhìn từ những nơi chốn </t>
  </si>
  <si>
    <t>Vũ Hiệp - ĐH Giao thông VT HN</t>
  </si>
  <si>
    <t xml:space="preserve">Sự hư hỏng của nền móng và kết cấu kim loại </t>
  </si>
  <si>
    <t>Trần Cường</t>
  </si>
  <si>
    <t>BTV</t>
  </si>
  <si>
    <t xml:space="preserve">Nguyên lý thiết kế kiến trúc nhà ở </t>
  </si>
  <si>
    <t xml:space="preserve">Trần Đình Hiếu - ĐH Khao học Huế </t>
  </si>
  <si>
    <t>Hoàng Thị Minh</t>
  </si>
  <si>
    <t>Nguyễn Thị Thu Dung</t>
  </si>
  <si>
    <t>Đào Ngọc Duy</t>
  </si>
  <si>
    <t>Nguyễn Thị Bình</t>
  </si>
  <si>
    <t>Tạ Hải Phong</t>
  </si>
  <si>
    <t xml:space="preserve">TCVN 9311 : 2012  - Thử nghiệm chịu lửa các bộ phận công trình xây dựng </t>
  </si>
  <si>
    <t>Đinh Thị Phượng</t>
  </si>
  <si>
    <t>Lê Hồng Thái</t>
  </si>
  <si>
    <t>Bùi Hữu Lam</t>
  </si>
  <si>
    <t xml:space="preserve">Kỹ thuật tổ chức và khai thác đội máy thi công nền đường ô tô </t>
  </si>
  <si>
    <t>Tạ Phong</t>
  </si>
  <si>
    <t>SAP 2000 - Phân tích kết cấu công trình thủy lợi, thủy điện - Phần nâng cao</t>
  </si>
  <si>
    <t xml:space="preserve">Vũ Hoàng Hưng, Nguyễn Quang Hùng </t>
  </si>
  <si>
    <t>Bình</t>
  </si>
  <si>
    <t xml:space="preserve">Giáo trình hệ thống cung cấp điện </t>
  </si>
  <si>
    <t xml:space="preserve">Trương Minh Tấn, Đoàn Đức Tùng - ĐH Quy Nhơn </t>
  </si>
  <si>
    <t>Minh</t>
  </si>
  <si>
    <t>Thái</t>
  </si>
  <si>
    <t>Thiết kế địa kỹ thuật - Phần 1: Các quy định chung</t>
  </si>
  <si>
    <t>Thiết kế kết cấu gạch đá - Phần 1.1: Quy định chung cho kết cấu gạch đá và gạch, đá cốt thép</t>
  </si>
  <si>
    <t>Thiết kế kết cấu gạch đá - Phần 1.2: Quy định chung - Thiết kế kết cấu chịu lửa</t>
  </si>
  <si>
    <t>Thiết kế kết cấu liên hợp thép và bê tông - Phần 1.2: Quy định chung - Thiết kế kết cấu chịu lửa</t>
  </si>
  <si>
    <t>Thiết kế kết cấu gạch đá - Phần 3: Phương pháp tính đơn giản đối với kết cấu gạch, đá</t>
  </si>
  <si>
    <t>Thiết kế kết cấu gạch, đá - Phần 2: Cân nhắc thiết kế, lựa chọn vật liệu và thi công khối xây</t>
  </si>
  <si>
    <t xml:space="preserve">Các kỹ thuật mới cải tạo và bảo vệ môi trường đất trong xây dựng </t>
  </si>
  <si>
    <t xml:space="preserve">Nguyễn Ngọc Bích, Nguyễn Viết Minh - ĐH Xây dựng </t>
  </si>
  <si>
    <t>Thiết kế kháng chấn công trình</t>
  </si>
  <si>
    <t>Nguyễn Thành Trung - ĐH GTVT</t>
  </si>
  <si>
    <t>Dung</t>
  </si>
  <si>
    <t>T7</t>
  </si>
  <si>
    <t xml:space="preserve">Vi sinh vật nước và nước thải </t>
  </si>
  <si>
    <t>Lâm Minh Triết, Lê Hoàng Việt</t>
  </si>
  <si>
    <t xml:space="preserve">100 Công trình kiến trúc thế giới của thế kỷ 21 - Tầm nhìn mới cho ngành xây dựng tại Việt Nam </t>
  </si>
  <si>
    <t xml:space="preserve">Trần Đình Hiếu - ĐH Khoa học Huế </t>
  </si>
  <si>
    <t xml:space="preserve">Phạm Đình Tuyển - ĐH Xây dựng </t>
  </si>
  <si>
    <t xml:space="preserve">Số tay đồ án nội thất </t>
  </si>
  <si>
    <t xml:space="preserve">Nguyễn Việt Khoa - ĐH Xây dựng </t>
  </si>
  <si>
    <t>Các thí dụ thực hành tính toán và biện pháp thi công kết cấu bê tông ứng lực trước</t>
  </si>
  <si>
    <t xml:space="preserve">Đặng Tỉnh </t>
  </si>
  <si>
    <t>Chinh phục trình diễn bằng Microsoft Powerpoint</t>
  </si>
  <si>
    <t xml:space="preserve">Tống Xuân Tám - ĐHSP HCM </t>
  </si>
  <si>
    <t xml:space="preserve">Neo và bê tông phun trong xây dựng ngầm </t>
  </si>
  <si>
    <t>Nguyễn Thế Phùng</t>
  </si>
  <si>
    <t xml:space="preserve">Vật liệu kỹ thuật </t>
  </si>
  <si>
    <t xml:space="preserve">Dương Tử Tiên - ĐH Nha Trang </t>
  </si>
  <si>
    <t xml:space="preserve">Giáo trình khí động lực học </t>
  </si>
  <si>
    <t>Trần Văn Cúc, Trần Thị Trâm, Lê Thị Thái - ĐH Mỏ Địa chất</t>
  </si>
  <si>
    <t xml:space="preserve">Định giá sản phẩm xây dựng </t>
  </si>
  <si>
    <t xml:space="preserve">Phạm Thị Trang - ĐHBK Đà Nẵng </t>
  </si>
  <si>
    <t xml:space="preserve">Giáo trình quản lý tri thức </t>
  </si>
  <si>
    <t xml:space="preserve">Phạm Quốc Trung - ĐHBK HCM </t>
  </si>
  <si>
    <t>Sức bền vật liệu - Tập 1</t>
  </si>
  <si>
    <t xml:space="preserve">Trần Thanh Loan, Nguyễn Thế Danh.. ĐHKT HCM </t>
  </si>
  <si>
    <t xml:space="preserve">Kỹ thuật và công nghệ xây dựng công trình ngầm trong mỏ </t>
  </si>
  <si>
    <t xml:space="preserve">Nguyên lý hoạt động của máy điện </t>
  </si>
  <si>
    <t xml:space="preserve">Thân Ngọc Hoàn </t>
  </si>
  <si>
    <t xml:space="preserve">Phóng xạ môi trường </t>
  </si>
  <si>
    <t xml:space="preserve">Lê Khánh Phồn, Phan Thiên Hương - ĐH Mỏ Địa chất </t>
  </si>
  <si>
    <t xml:space="preserve">Địa chất thủy văn công trình </t>
  </si>
  <si>
    <t xml:space="preserve">Nguyễn Hồng Đức - ĐH Xây dựng </t>
  </si>
  <si>
    <t xml:space="preserve">Giáo trình phân tích hoạt động kinh tế doanh nghiệp xây dựng </t>
  </si>
  <si>
    <t xml:space="preserve">Đinh Đăng Quang - ĐH Xây dựng </t>
  </si>
  <si>
    <t>Giáo trình Địa tin học cơ sở</t>
  </si>
  <si>
    <t>Hoàng Thị Thanh Thủy - ĐH Tài nguyên Môi trường</t>
  </si>
  <si>
    <t xml:space="preserve">         Ngµy        th¸ng        n¨m  2016</t>
  </si>
  <si>
    <t xml:space="preserve">Điều kiện Hợp đồng cho dự án EPC/ Chìa khóa trao tay </t>
  </si>
  <si>
    <t>Hướng dẫn đồ án quy hoạch 1 - Quy hoạch nhóm nhà và thiết kế không gian ngoài nhà. Khoogn gian ở xanh cộng đồng thân thiện</t>
  </si>
  <si>
    <t xml:space="preserve">Khoa Kiến trúc và QH - ĐH Xây dựng </t>
  </si>
  <si>
    <t>Hướng dẫn đồ án quy hoạch 1 - Quy hoạch nhóm nhà và thiết kế không gian ngoài nhà. Không gian ở xanh cộng đồng thân thiện</t>
  </si>
  <si>
    <t>Sai số và bình sai trong trắc địa</t>
  </si>
  <si>
    <t>Lập trình REVIT-API</t>
  </si>
  <si>
    <t xml:space="preserve">Trần Anh Bình, Tào Văn Dĩnh, Đỗ Quốc Hoàng, Hà Mạnh Hùng  - ĐH Xây dựng </t>
  </si>
  <si>
    <t>Tác động lên kết cấu - Phần 1-7: Tác động chung - Tác động đặc biệt</t>
  </si>
  <si>
    <t>Tác động lên kết cấu - Phần 3: Tác động do cầu trục và máy móc</t>
  </si>
  <si>
    <t>Tác động lên kết cấu - Phần 4: Si lô và bể chứa</t>
  </si>
  <si>
    <t>Thiết kế kết cấu bê tông - Phần 1-2: Quy định chung - Thiết kế kết cấu chịu lửa</t>
  </si>
  <si>
    <t>Thiết kế kết cấu bê tông - Phần 1-1: Quy định chung và quy định cho nhà</t>
  </si>
  <si>
    <t>Thiết kế kết cấu liên hợp thép và bê tông - Phần 1-1:  Quy định chung và quy định cho nhà</t>
  </si>
  <si>
    <t xml:space="preserve">Ứng dụng Csi ETABS 2015 trong phân tích kết cấu công trình </t>
  </si>
  <si>
    <t xml:space="preserve">Trần Anh Bình - ĐH Xây dựng </t>
  </si>
  <si>
    <t xml:space="preserve">Trần Hưng Trà - ĐH Nha Trang </t>
  </si>
  <si>
    <t>Các tiêu chuẩn về chuyên ngành kết cấu</t>
  </si>
  <si>
    <t xml:space="preserve">Tính toán thiết kế hệ cọc đất xi măng trong gia cố nền đất yếu </t>
  </si>
  <si>
    <t xml:space="preserve">Nguyễn Viết Hùng, Trần Thế Truyền, Phạm Đình Đạo - ĐH Giao thông vận tải </t>
  </si>
  <si>
    <t xml:space="preserve">Giáo trình Sức bền vật liệu </t>
  </si>
  <si>
    <t xml:space="preserve">Đại số tuyến tính - ĐH Kiến trúc Hà Nội </t>
  </si>
  <si>
    <t>TCVN 9402:2012 Chỉ dẫn kỹ thuật công tác khảo sát địa chất công trình cho xây dựng vùng các-tơ</t>
  </si>
  <si>
    <t xml:space="preserve">TCVN 4447:2012 Công tác đất - Thi công và nghiệm thu </t>
  </si>
  <si>
    <t>Xử lý nước thải (Waste Water Treatment) Tập 1</t>
  </si>
  <si>
    <t xml:space="preserve">                                    (C¬ quan, ®¬n vÞ ®ãng dÊu)</t>
  </si>
  <si>
    <t xml:space="preserve"> danh môc s¸ch  XuÊt b¶n n¨m  2015, 2016  cña nhµ xuÊt b¶n x©y dùng</t>
  </si>
  <si>
    <t>Hồ đô thị - Quản lý kỹ thuật và kiểm soát ô nhiễm</t>
  </si>
  <si>
    <t>Trần Đức Hạ - ĐHXD</t>
  </si>
  <si>
    <t>Thiều Thị Thanh Thúy, Vũ Ngọc Nam - ĐH Xây dựng</t>
  </si>
  <si>
    <t>Thiết kế công trình chịu động đất - Phần 4 - Silo, bể chứa và đường ống</t>
  </si>
  <si>
    <t xml:space="preserve">Thiết kế công trình chịu động đất - Phần 3- Đánh giá và gia cường kết cấu nhà </t>
  </si>
  <si>
    <t>Thiết kế công trình chịu động đất - Phần 5 - Nền móng, tường chắn và các vấn đề địa kỹ thuật</t>
  </si>
  <si>
    <t xml:space="preserve">Thiết kế công trình chịu động đất - Phần 6 - Tháp trụ và ống khói </t>
  </si>
  <si>
    <t xml:space="preserve">Quản lý rủi ro trong xây dựng </t>
  </si>
  <si>
    <t xml:space="preserve">Đinh Tuấn Hải, Nguyễn Hữu Huế - ĐH Kiến trúc và ĐH Thủy Lợi </t>
  </si>
  <si>
    <t xml:space="preserve">Độ tin cậy của kết cấu xây dựng </t>
  </si>
  <si>
    <t xml:space="preserve">Lê Xuân Huỳnh - ĐH Xây dựng </t>
  </si>
  <si>
    <t>Tính toán, thiết kế neo trong đất</t>
  </si>
  <si>
    <t>Thiết kế công trình chịu động đất - Phần 1- Quy định chung, tác động động đất và quy định đối với kết cấu nhà</t>
  </si>
  <si>
    <t xml:space="preserve">Thiết kế địa kỹ thuật - Phần 2: Khảo sát và thí nghiệm đất nền </t>
  </si>
  <si>
    <t>Thiết kế công trình biển trọng lực bê tông</t>
  </si>
  <si>
    <t xml:space="preserve">Đinh Quang Cường - ĐH Xây dựng </t>
  </si>
  <si>
    <t>T8</t>
  </si>
  <si>
    <t>T9</t>
  </si>
  <si>
    <t>T10</t>
  </si>
  <si>
    <t xml:space="preserve">Giáo trình thống kê doanh nghiệp xây dựng </t>
  </si>
  <si>
    <t xml:space="preserve">Đánh giá sản xuất sạch hơn </t>
  </si>
  <si>
    <t>Lê Thanh Hải - Viện Môi trường và Tài nguyên TP HCM</t>
  </si>
  <si>
    <t xml:space="preserve">Tiến độ thi công trong xây dựng </t>
  </si>
  <si>
    <t xml:space="preserve">Kết cấu liên hợp thép - Bê tông trong nhà cao tầng và siêu cao tầng </t>
  </si>
  <si>
    <t xml:space="preserve">Phạm Văn Hội - ĐH Xây dựng </t>
  </si>
  <si>
    <t xml:space="preserve">Khảo sát và đánh giá nhà - công trình </t>
  </si>
  <si>
    <t>Nguyễn Bá Kế, Trần Chủng, Nguyễn Xuân Chính - Viện KHCNXD</t>
  </si>
  <si>
    <t xml:space="preserve">Hướng dẫn đồ án kiến trúc công nghiệp </t>
  </si>
  <si>
    <t xml:space="preserve">Tạ Quỳnh Hoa - ĐH Xây dựng </t>
  </si>
  <si>
    <t xml:space="preserve">Tính toán thiết kế công trình biển cố định bằng thép trong điều kiện nước sâu </t>
  </si>
  <si>
    <t xml:space="preserve">Phạm Khắc Hùng - Viện Công trình biển  ĐH Xây dựng </t>
  </si>
  <si>
    <t>Bài tập lý thuyết mạch điện - Quyển 1</t>
  </si>
  <si>
    <t>Đoàn Đức Tùng - ĐH Môi trường</t>
  </si>
  <si>
    <t xml:space="preserve">Quy hoạch hệ thống giao thông đô thị </t>
  </si>
  <si>
    <t>Hồ Ngọc Hùng, Tống Ngọc Tú, Hồ Thu Phương -ĐHXD</t>
  </si>
  <si>
    <t xml:space="preserve">Giáo trình vật liệu cơ khí </t>
  </si>
  <si>
    <t xml:space="preserve">Phạm Đình Sùng - ĐH Xây dựng </t>
  </si>
  <si>
    <t>Hồ Ngọc Hùng, Tống Ngọc Tú, Hồ Thu Phương - ĐHXD</t>
  </si>
  <si>
    <t>Cơ học vật liệu và kết cấu composite</t>
  </si>
  <si>
    <t xml:space="preserve">Trần Minh Tú, Trần Ích Thịnh - ĐH Xây dựng </t>
  </si>
  <si>
    <t xml:space="preserve">Giáo trình Marketing của doanh nghiệp xây dựng </t>
  </si>
  <si>
    <t xml:space="preserve">Nguyễn Đăng Hạc - ĐH Xây dựng </t>
  </si>
  <si>
    <t>Thi công hầm Metro trong đất yếu bằng máy đào Shield - TBM</t>
  </si>
  <si>
    <t xml:space="preserve">Nguyễn Viết Trung, Trần Đức Tuấn, Trần Việt Hùng - ĐH Giao thông vận tải HN </t>
  </si>
  <si>
    <t xml:space="preserve">Giáo trình xử lý tín hiệu số </t>
  </si>
  <si>
    <t xml:space="preserve">Huỳnh Nguyễn Bảo Phương - ĐH Quy Nhơn </t>
  </si>
  <si>
    <t xml:space="preserve">Giao thông hành khách công cộng tốc độ cao, sức chở lớn trong phát triển đô thị </t>
  </si>
  <si>
    <t xml:space="preserve">Hồ Ngọc Hùng - ĐH Xây dựng </t>
  </si>
  <si>
    <t>Hướng dẫn đồ án kỹ thuật thi công bê tông toàn khối nahf nhiều tầng</t>
  </si>
  <si>
    <t xml:space="preserve">Doãn Hiệu - ĐH Xây dựng </t>
  </si>
  <si>
    <t xml:space="preserve">Thủy lực sông </t>
  </si>
  <si>
    <t>Nguyễn Tài</t>
  </si>
  <si>
    <t>Hướng dẫn đồ án kỹ thuật thi công bê tông toàn khối nhà nhiều tầng</t>
  </si>
  <si>
    <t xml:space="preserve">Tự động hóa các công trình cấp và thoát nước </t>
  </si>
  <si>
    <t>Phạm Thị Giới - ĐHKTHN</t>
  </si>
  <si>
    <t xml:space="preserve">Sàn sườn bê tông cốt thép toàn khối </t>
  </si>
  <si>
    <t xml:space="preserve">Vũ Tân Văn, Đỗ Huy Thạch, Võ Duy Quang - ĐHKT HCM </t>
  </si>
  <si>
    <t xml:space="preserve">Các phương pháp tính lún cho nền đất </t>
  </si>
  <si>
    <t xml:space="preserve">Cơ cấu tương tác cơ điện - thủy khí </t>
  </si>
  <si>
    <t xml:space="preserve">Quản lý chất thải và biến đổi khí hậu </t>
  </si>
  <si>
    <t>Phạm Trần Hùng, Đỗ Tiến Anh, Nguyễn Đức Lương, Ứng Thị Thúy Hà, Chử Thị Hồng Nhung</t>
  </si>
  <si>
    <t xml:space="preserve">Trần Minh Tùng - ĐH Xây dựng </t>
  </si>
  <si>
    <t xml:space="preserve">Chân dung một Hà Nội - Quá độ trong chuyển đổi các dạng thức quy hoạch đô thị Hà Nội </t>
  </si>
  <si>
    <t xml:space="preserve">Chân dung một Hà Nội - Khu đô thị mới tại Hà Nội  - Hai thập kỷ nhìn lại </t>
  </si>
  <si>
    <t>Công nghiệp dầu khí và quy hoạch công trình biển</t>
  </si>
  <si>
    <t xml:space="preserve">Đinh  Quang Cường - ĐH Xây dựng </t>
  </si>
  <si>
    <t>Thiết kế kết cấu nhà chịu tác động của nổ sự cố</t>
  </si>
  <si>
    <t>Nguyễn Hồng Sơn - ĐH Kiến Trúc</t>
  </si>
  <si>
    <t>Quản lý dự án đầu tư xây dựng bằng phần mềm M.Project 2013</t>
  </si>
  <si>
    <t xml:space="preserve">Nguyễn Quốc Toản - ĐH Xây dựng </t>
  </si>
  <si>
    <t xml:space="preserve">Nền và móng (dành cho sinh viên ngành XDDD và CN) MỚI </t>
  </si>
  <si>
    <t>Giáo trình kỹ thuật đo lường</t>
  </si>
  <si>
    <t xml:space="preserve">Phương pháp quy hoạch thực nghiệm trong thiết kế tối ưu thành phần bê tông </t>
  </si>
  <si>
    <t xml:space="preserve">Tiêu chuẩn Đóng và ép cọc - Cọc khoan nhồi thi công và nghiệm thu </t>
  </si>
  <si>
    <t xml:space="preserve">TCQG - TCVN - BXD </t>
  </si>
  <si>
    <t>Các tiêu chuẩn về chuyên ngành địa kỹ thuật</t>
  </si>
  <si>
    <t xml:space="preserve">Quy hoạch chuẩn bị kỹ thuật khu đất xây dựng đô thị ứng phó với thiên tai và biến đổi khí hậu </t>
  </si>
  <si>
    <t>Tống Phong</t>
  </si>
  <si>
    <t xml:space="preserve">Trường điện từ - Lý thuyết và bài tập </t>
  </si>
  <si>
    <t>Định mức sử dụng vật liệu trong xây dựng</t>
  </si>
  <si>
    <t>Phong</t>
  </si>
  <si>
    <t>Xử lý nước thải sinh hoạt và công nghiệp theo công nghệ O/A. Tính toán thiết kế</t>
  </si>
  <si>
    <t>Trịnh Xuan Lai</t>
  </si>
  <si>
    <t xml:space="preserve">Phan Cao Thọ - ĐHBK Đà Nẵng </t>
  </si>
  <si>
    <t xml:space="preserve">Kiến trúc cảnh quan Việt Nam truyền thống và hiện đại </t>
  </si>
  <si>
    <t>TS.KTS Nguyễn Thị Thanh Thủy</t>
  </si>
  <si>
    <t>Giáo trình xây dựng ứng dụng WEB cho thương mại điện tử trên Netbeans</t>
  </si>
  <si>
    <t xml:space="preserve">Nguyễn Văn Sinh, Trần Mạnh Hà, Nguyễn Thanh Sang - ĐH Quốc tế HCM </t>
  </si>
  <si>
    <t>Giao thông đô thị - Thiết kế đường phố</t>
  </si>
  <si>
    <t>Bà trâm SM 24/2/17</t>
  </si>
  <si>
    <t xml:space="preserve">Địa kỹ thuật ứng dụng </t>
  </si>
  <si>
    <t>Trần Thanh Giám, Nguyễn Công Giang</t>
  </si>
  <si>
    <t xml:space="preserve">Giáo trình quy hoạch không gian ngầm thành phố </t>
  </si>
  <si>
    <t>Định mức dự toán chuyên ngành lắp đặt đường dây tải điện và lắp đặt trạm biến áp (QĐ 4970/QĐ-BCT 21/12/2016)</t>
  </si>
  <si>
    <t>Tạ Hải Phong (hệ thống)</t>
  </si>
  <si>
    <t xml:space="preserve">Giáo trình kết cấu bê tông cốt thép - Phần 1: Cấu kiện cơ bản </t>
  </si>
  <si>
    <t xml:space="preserve">Vũ Tân Văn (CB), Nguyễn Thanh Bảo Nghi, Võ Anh Vũ - ĐH Kiến trúc HCM </t>
  </si>
  <si>
    <t>Phượng</t>
  </si>
  <si>
    <t>Định mức dự toán xây dựng công trình - Phần khảo sát xây dựng - QĐ 1354/QĐ-BXD ngày 28/12/16</t>
  </si>
  <si>
    <t>Tính toán kết cấu liên hợp thép - BTCT theo tiêu chuẩn EUROCODE 4</t>
  </si>
  <si>
    <t>Nguyễn Xuân Huy (CB), Nguyễn Hoàng Quân - ĐHGTVT</t>
  </si>
  <si>
    <t>Các bài thực hành lập trình PLC S7-300 và WIN CC</t>
  </si>
  <si>
    <t xml:space="preserve">Lê Xuân Hải, Đào Phương Nam - ĐH Xây dựng </t>
  </si>
  <si>
    <t>Công trình đô thị và công trình ngầm</t>
  </si>
  <si>
    <t>Lam</t>
  </si>
  <si>
    <t xml:space="preserve">Bài tập sức bền vật liệu. Phần 1 - Thanh chịu lực cơ bản </t>
  </si>
  <si>
    <t xml:space="preserve">Ts Vũ Thị Bích Quyên - ĐH Kiến trúc Hà Nội </t>
  </si>
  <si>
    <t xml:space="preserve">Kỹ thuật thi công </t>
  </si>
  <si>
    <t>Phan Quang Vinh, Lê Khánh Toàn - ĐH Bách Khoa Đà Nẵng</t>
  </si>
  <si>
    <t xml:space="preserve">Động đất và kỹ thuật điều khiển kết cấu chống động đất </t>
  </si>
  <si>
    <t xml:space="preserve">Hoàng Phương Hoa, Nguyễn Văn Nam, Đặng Công Thuật - ĐH Bách Khoa Đà Nẵng </t>
  </si>
  <si>
    <t xml:space="preserve">Giới thiệu chính sách và mô hình quản lý nước trên thế giới và Việt Nam </t>
  </si>
  <si>
    <t xml:space="preserve">Đoỗ Văn Quang - ĐH Thủy Lợi </t>
  </si>
  <si>
    <t>Độ tin cậy mờ của kết cấu chịu tải trọng động</t>
  </si>
  <si>
    <t xml:space="preserve">Lê Công Duy - ĐH Bách Khoa HCM </t>
  </si>
  <si>
    <t xml:space="preserve">Lập và phân tích dự án đầu tư xây dựng công trình </t>
  </si>
  <si>
    <t>Lê Minh Thoa</t>
  </si>
  <si>
    <t xml:space="preserve">Giáo trình cơ sở mô hình hóa chất lượng nước mặt </t>
  </si>
  <si>
    <t xml:space="preserve">Đào Nguyên Khôi - ĐH Bách khoa HCM </t>
  </si>
  <si>
    <t xml:space="preserve">Hàn kim loại </t>
  </si>
  <si>
    <t xml:space="preserve">Đỗ Văn Quang - ĐH Thủy Lợi </t>
  </si>
  <si>
    <t>Gửi cho Lâm BK 19/9/2016</t>
  </si>
  <si>
    <t>Lập tiến độ thi công sử dụng phần mềm DT-MS</t>
  </si>
  <si>
    <t>Bùi Hùng</t>
  </si>
  <si>
    <t>Tính toán áp dụng máy khoan đập xoay trong khai thác mỏ</t>
  </si>
  <si>
    <t>Đinh Văn Chiến, Lê Quý Chiến</t>
  </si>
  <si>
    <t xml:space="preserve">Cầu vòm ống thép nhồi bê tông </t>
  </si>
  <si>
    <t>Design of cast-in-situ reinforced concrete one-way slabes. Thiết kế sàn sườn có bản một phương bê tông cốt thép toàn khối</t>
  </si>
  <si>
    <t xml:space="preserve">Nguyễn Trường Thắng - ĐH Xây dựng </t>
  </si>
  <si>
    <t xml:space="preserve">VE - Phương pháp nâng cao chất lượng và tiết kiệm chi phí xây dựng </t>
  </si>
  <si>
    <t>Lưu Trường Văn (CB), Nguyễn Thanh Việt - ĐH Quốc tế, ĐH Quốc gia HCM</t>
  </si>
  <si>
    <t>Hoàng Ngọc Minh</t>
  </si>
  <si>
    <t xml:space="preserve">Hệ thống quan trắc cầu dây văng và cầu dây võng </t>
  </si>
  <si>
    <t xml:space="preserve">Lũ quét và trượt lở đất </t>
  </si>
  <si>
    <t xml:space="preserve">Phạm Thị Lan Hương - ĐH Thủy Lợi </t>
  </si>
  <si>
    <t>Bùn cát sông ngòi và bồi lắng hồ chứa</t>
  </si>
  <si>
    <t xml:space="preserve">Quản lý và kiểm soát lũ, hạn </t>
  </si>
  <si>
    <t xml:space="preserve">Đánh giá rủi ro thiên tai </t>
  </si>
  <si>
    <t xml:space="preserve">Phạm Thị Hương Lan - ĐH Thủy Lợi </t>
  </si>
  <si>
    <t xml:space="preserve">Tính tấm chữ nhật chịu uốn có xét đến biến dạng trượt ngang </t>
  </si>
  <si>
    <t xml:space="preserve">Nguyễn Thùy Anh - ĐH GTVT HN </t>
  </si>
  <si>
    <t>Thiết kế kết cấu thép theo quy phạm Hoa kỳ AISC 360-10</t>
  </si>
  <si>
    <t>Đoàn Định Kiến và nnk - ĐHXD</t>
  </si>
  <si>
    <t xml:space="preserve">Công nghệ mới trong nghiên cứu và quản lý cửa sông và bờ biển </t>
  </si>
  <si>
    <t xml:space="preserve">Nguyễn Trung Việt - ĐH Thủy Lợi </t>
  </si>
  <si>
    <t xml:space="preserve">Bê tông phun trong xây dựng hầm </t>
  </si>
  <si>
    <t>An toàn cháy trong kiến trúc hỗn hợp đa chức năng</t>
  </si>
  <si>
    <t>PGS.TS Doãn Minh Khôi - ĐH XD</t>
  </si>
  <si>
    <t xml:space="preserve">An toàn cháy trong kiến trúc cao tầng và siêu cao tầng ở Việt Nam </t>
  </si>
  <si>
    <t>Khảo sát - tính toán thủy văn công trình giao thông - Tập 1</t>
  </si>
  <si>
    <t xml:space="preserve">Diễn biến bồi, xói luồng tàu, có xét đến tác động của chân vịt tàu thủy </t>
  </si>
  <si>
    <t xml:space="preserve">Tính toán kết cấu hệ thanh theo phương pháp phần tử hữu hạn </t>
  </si>
  <si>
    <t xml:space="preserve">Phạm Văn Đạt - ĐH Kiến trúc HN </t>
  </si>
  <si>
    <t xml:space="preserve">Lý thuyết sai số và bình sai trong trắc địa </t>
  </si>
  <si>
    <t xml:space="preserve">Hệ thống bài tập phương pháp thể hiện kiến trúc </t>
  </si>
  <si>
    <t xml:space="preserve">DĐặng Đức Quang - ĐH Kiến trúc HN </t>
  </si>
  <si>
    <t xml:space="preserve">Lịch sử kiến trúc thế giới qua hình vẽ </t>
  </si>
  <si>
    <t>PGS.TS Tôn Đại - ĐH XD</t>
  </si>
  <si>
    <t>Khảo sát - tính toán thủy văn công trình giao thông - Tập 2</t>
  </si>
  <si>
    <t xml:space="preserve">Giáo trình bảo dưỡng và sửa chữa đường ô tô </t>
  </si>
  <si>
    <t>PGS.TS Lê Văn Bách - ĐH GTVT</t>
  </si>
  <si>
    <t xml:space="preserve">Tài chính doanh nghiệp </t>
  </si>
  <si>
    <t xml:space="preserve">Ts. Nguyễn Quỳnh Sang - ĐHGTVT HN </t>
  </si>
  <si>
    <t xml:space="preserve">Giáo trình quy hoạch giao thông đô thị </t>
  </si>
  <si>
    <t xml:space="preserve">PGS.TS Phạm Trọng Mạnh - ĐH Kiến trúc HN </t>
  </si>
  <si>
    <t xml:space="preserve">Thiết kế và thi công móng cọc </t>
  </si>
  <si>
    <t xml:space="preserve">Giáo trình ứng dụng cơ học trong kỹ thuật </t>
  </si>
  <si>
    <t xml:space="preserve">Nguyễn Hùng - ĐH Bách khoa HCM </t>
  </si>
  <si>
    <t>Bà trâm SM 8/8/17</t>
  </si>
  <si>
    <t xml:space="preserve">Vẽ kỹ thuật xây dựng </t>
  </si>
  <si>
    <t>Phạm Thị Lan - ĐH Quy Nhơn</t>
  </si>
  <si>
    <t>Kỹ thuật chiếu sáng</t>
  </si>
  <si>
    <t xml:space="preserve">Đỗ Như Ý - ĐH Mỏ địa chất </t>
  </si>
  <si>
    <t xml:space="preserve">Sổ tay công trình sư kết cấu nhà công nghiệp </t>
  </si>
  <si>
    <t xml:space="preserve">Kế hoạch sản xuất kinh doanh của doanh nghiệp </t>
  </si>
  <si>
    <t xml:space="preserve">Phương pháp độ cứng động lực trong phân tích và chẩn đoán kết cấu </t>
  </si>
  <si>
    <t xml:space="preserve">Trần Văn Liên, Nguyễn Tiến Khiêm - ĐH Xây dựng </t>
  </si>
  <si>
    <t>20.5 x 29.7</t>
  </si>
  <si>
    <t>Ô nhiễm môi trường Việt Nam</t>
  </si>
  <si>
    <t xml:space="preserve">Đinh Văn Châu, Phạm Văn Quân </t>
  </si>
  <si>
    <t xml:space="preserve">Mô hình kiểm soát ô nhiễm không khí </t>
  </si>
  <si>
    <t xml:space="preserve">Phạm Văn Quân - ĐH Kiến trúc HN </t>
  </si>
  <si>
    <t xml:space="preserve">Thiết kế tổ chức thi công xây dựng </t>
  </si>
  <si>
    <t xml:space="preserve">Phạm Thị Trang - ĐH Bách Khoa Đà Nẵng </t>
  </si>
  <si>
    <t xml:space="preserve">Hướng dẫn thiết kế hình học đường ô tô </t>
  </si>
  <si>
    <t xml:space="preserve">Vũ Ngọc Trụ - ĐH Xây dựng </t>
  </si>
  <si>
    <t xml:space="preserve">Sinh thái học ứng dụng trong quy hoạch và quản lý môi trường </t>
  </si>
  <si>
    <t xml:space="preserve">Phạm Văn Quân và nnk - ĐH Kiến trúc HN </t>
  </si>
  <si>
    <t>Lê Anh Dũng - ĐH Kiến trúc HN</t>
  </si>
  <si>
    <t>Phương pháp phân tích chất thải rắn thông thường</t>
  </si>
  <si>
    <t xml:space="preserve">Hiệu ứng nhiệt trong bê tông </t>
  </si>
  <si>
    <t xml:space="preserve">Đỗ Anh Tú - ĐH Giao thông vận tải HN </t>
  </si>
  <si>
    <t>Phân tích phi tuyến kết cấu thanh</t>
  </si>
  <si>
    <t xml:space="preserve">Đào Đình Nhân - ĐH Kiến trúc HCM </t>
  </si>
  <si>
    <t xml:space="preserve">Lũ quét và sạt lở đất </t>
  </si>
  <si>
    <t xml:space="preserve">Công trình đường thủy </t>
  </si>
  <si>
    <t xml:space="preserve">Nguyễn Kiên Quyết - ĐH Công nghệ GTVT </t>
  </si>
  <si>
    <t>Định mức DTXD công tác sửa chữa công trình xây dựng (QĐ 1129/BXD-VP ngày 07-12-2009)</t>
  </si>
  <si>
    <t xml:space="preserve">Cơ sở kỹ thuật năng lượng tái tạo </t>
  </si>
  <si>
    <t xml:space="preserve">Phan Quang Văn - ĐH Mỏ Địa chất </t>
  </si>
  <si>
    <t>Thiết kế, thực nghiệm trong cơ khí</t>
  </si>
  <si>
    <t>Lưu Đức Bình - ĐH Bách Khoa Đà Nẵng</t>
  </si>
  <si>
    <t>Giáo trình lập trình cơ sở</t>
  </si>
  <si>
    <t>Lê Đắc Nhường, Nguyễn Gia Như - ĐH Hải Phòng</t>
  </si>
  <si>
    <t xml:space="preserve">Giáo trình quản lý khai thác đường </t>
  </si>
  <si>
    <t>Nguyễn Hoàng Long - ĐHCN GTVT HN</t>
  </si>
  <si>
    <t xml:space="preserve">Cơ học khối đá </t>
  </si>
  <si>
    <t>Trần Thượng Bình - ĐHKT HN</t>
  </si>
  <si>
    <t>Suy thoái giếng khai thác nước dưới đất - Biện pháp khắc phục</t>
  </si>
  <si>
    <t>Nguyễn Mạnh Hà</t>
  </si>
  <si>
    <t>Giáo trình bảo vệ rơ le và tự động hóa trong hệ thống cung cấp điện mỏ</t>
  </si>
  <si>
    <t xml:space="preserve">Phạm Trung Sơn - ĐH Mỏ ĐC </t>
  </si>
  <si>
    <t xml:space="preserve">Kiến trúc nhà ở - Hiểu biết và thiết kế qua minh họa </t>
  </si>
  <si>
    <t>20,5x20,5</t>
  </si>
  <si>
    <t xml:space="preserve">Hướng dẫn đồ án môn học mạng lưới cấp nước </t>
  </si>
  <si>
    <t>Nguyễn Văn Tín, Đặng Thị Thanh Huyền và nnk -ĐHXD</t>
  </si>
  <si>
    <t>dung</t>
  </si>
  <si>
    <t>Giáo trình địa chất công trình</t>
  </si>
  <si>
    <t>Nguyễn Ngọc Phúc, Phan Anh Tú và nnk -ĐHKT HCM</t>
  </si>
  <si>
    <t>Fundamentals of building design and construction - Nguyên lý cơ bản trong thiết kế và thi công xây dựng dân dụng)</t>
  </si>
  <si>
    <t>Nguyễn Mạnh Tuấn và nnk -ĐHXD</t>
  </si>
  <si>
    <t>Hồ Ngọc Khoa, Trần Hồng Hải - ĐHXD</t>
  </si>
  <si>
    <t>Bảo trì nhà siêu cao tầng ở Việt Nam</t>
  </si>
  <si>
    <t>Trắc địa</t>
  </si>
  <si>
    <t xml:space="preserve">Trần Đình Trọng </t>
  </si>
  <si>
    <t xml:space="preserve">Thực hành kỹ thuật đo cơ khí </t>
  </si>
  <si>
    <t xml:space="preserve">Thiết kế tuyến đường sắt đô thị </t>
  </si>
  <si>
    <t>Phạm Văn Ký, Lê Hải Hà, Mai Tiến Chinh, Nguyễn Hữu Thiện - ĐHGTVT HN</t>
  </si>
  <si>
    <t>Xử lý bùn của trạm xử lý nước thải</t>
  </si>
  <si>
    <t>Nguyễn Việt Anh và nnk -ĐHXD</t>
  </si>
  <si>
    <t xml:space="preserve">Doãn Minh Khôi - ĐHXD </t>
  </si>
  <si>
    <t xml:space="preserve">Phân tích sự cố và quản lý rủi ro trong xây dựng công trình ngầm </t>
  </si>
  <si>
    <t>Lê Quang Hanh, Nguyễn Viết Trung - ĐHGTVT HN</t>
  </si>
  <si>
    <t>Thiết kế đường ray không khe nối trên đường sắt đô thị</t>
  </si>
  <si>
    <t>Nguyễn Hữu Thiện - ĐHGTVT HN</t>
  </si>
  <si>
    <t xml:space="preserve">Giáo trình lý thuyết chuyên đề kiến trúc </t>
  </si>
  <si>
    <t xml:space="preserve">Nguyễn Đình Thi - ĐHXD </t>
  </si>
  <si>
    <t>Giáo trình tua bin</t>
  </si>
  <si>
    <t>Trần Thanh Sơn - ĐH Bách khoa Đà Nẵng</t>
  </si>
  <si>
    <t xml:space="preserve">Giao thông thông minh trong đô thị </t>
  </si>
  <si>
    <t xml:space="preserve">Đinh Văn Hiệp - ĐHXD </t>
  </si>
  <si>
    <t xml:space="preserve">Tổ chức thi công đường sắt đô thị </t>
  </si>
  <si>
    <t xml:space="preserve">Trần Quốc Đạt - ĐHGTVT HN </t>
  </si>
  <si>
    <t>Nguyễn Thị Kim Thái - ĐHXD</t>
  </si>
  <si>
    <t xml:space="preserve">Áp lực đất tường chắn đất </t>
  </si>
  <si>
    <t>Phần mềm RSAP phân tích và thiết kế kết cấu chuyên nghiệp theo công nghệ BIM - Tập 1- Phân tích kết cấu</t>
  </si>
  <si>
    <t>Nguyễn Quốc Tới, Nguyễn Hoàng Long - ĐHCN GTVT</t>
  </si>
  <si>
    <t xml:space="preserve">Kỹ thuật màng lọc trong xử lý nước cấp và nước thải </t>
  </si>
  <si>
    <t xml:space="preserve">Trần Đức Hạ, Trần Thị Việt Nga, Đặng Thị Thanh Huyền, Trần Thị Hiền Hoa - ĐH Xây dựng </t>
  </si>
  <si>
    <t xml:space="preserve">Chi tiết máy </t>
  </si>
  <si>
    <t xml:space="preserve">Bùi Lê Gôn và nnk - ĐH Xây dựng </t>
  </si>
  <si>
    <t xml:space="preserve">Bentley Prosteel V8i Thiết kế chi tiết 2D/3D kết cấu thép </t>
  </si>
  <si>
    <t>Nguyễn Trọng Nghĩa (CB) và cộng sự - ĐH GTVT</t>
  </si>
  <si>
    <t xml:space="preserve">Thiết kế kết cấu thép bể và bồn chứa áp lực thấp </t>
  </si>
  <si>
    <t>Nguyễn Hồng Sơn, Võ Thanh Lương - ĐH Kiến Trúc</t>
  </si>
  <si>
    <t>Ma sát học và vật liệu mới trong cơ khí</t>
  </si>
  <si>
    <t xml:space="preserve">Bùi Lê Gôn, Phạm Đình Sùng - ĐH Xây dựng </t>
  </si>
  <si>
    <t xml:space="preserve">Bê tông chất lượng siêu cao </t>
  </si>
  <si>
    <t>Nguyễn Văn Tuấn, Phạm Hữu Hanh, Lê Trung Thành</t>
  </si>
  <si>
    <t>Duy</t>
  </si>
  <si>
    <t>Sổ tay thi công nhà cao tầng - T3: Công trình trang trí và điều hành thi công</t>
  </si>
  <si>
    <t xml:space="preserve">Giáo trình Hình thái học đô thị </t>
  </si>
  <si>
    <t xml:space="preserve">Công nghệ gốm xây dựng </t>
  </si>
  <si>
    <t>Mô hình trạng thái tới hạn của đất và áp lực đất lên các công trình chắn</t>
  </si>
  <si>
    <t xml:space="preserve">Sổ tay quản lý chất lượng công trình </t>
  </si>
  <si>
    <t>Trần Vinh Vũ - Viện XD và QTKD</t>
  </si>
  <si>
    <t>Kỹ thuật đo lường điện và các thuật toán đo phi điện</t>
  </si>
  <si>
    <t>Đặng Văn Chí - Đh Mỏ Địa chất</t>
  </si>
  <si>
    <t xml:space="preserve">Đánh giá tác động môi trường công trình thủy lợi, thủy điện </t>
  </si>
  <si>
    <t xml:space="preserve">Bể tự hoại </t>
  </si>
  <si>
    <t>Nguyễn Việt Anh - ĐH Xây dựng</t>
  </si>
  <si>
    <t xml:space="preserve">Khoáng thạch với vật liệu xây dựng </t>
  </si>
  <si>
    <t>Bài tập giải tích 2</t>
  </si>
  <si>
    <t>Nguyễn Bằng Giang, Nguyễn Thị Lệ Hải,…ĐHXD</t>
  </si>
  <si>
    <t>Giáo trình kết cấu thép - Phần 1: Cấu kiện cơ bản</t>
  </si>
  <si>
    <t>Hoàng Bắc An, Lê Văn Thông - ĐHKTHN</t>
  </si>
  <si>
    <t>Hướng dẫn thiết kế công trình thể thao</t>
  </si>
  <si>
    <t>Nguyễn Quang Tuấn - ĐH Hải Phòng</t>
  </si>
  <si>
    <t xml:space="preserve">Thiết kế kết cấu bê tông cốt thép theo tiêu chuẩn EUROCODE - Cơ sở lý thuyết và ví dụ áp dụng </t>
  </si>
  <si>
    <t xml:space="preserve">Bùi Quốc Bảo - ĐH Tôn Đức Thắng </t>
  </si>
  <si>
    <t>Quản lý ngập lụt và ô nhiễm môi trường ở Việt Nam</t>
  </si>
  <si>
    <t>Trần Văn Mô</t>
  </si>
  <si>
    <t>Ứng dụng AUTODESK REVIT trong thiết kế kiến trúc</t>
  </si>
  <si>
    <t>Nguyễn Mạnh Tuấn  -ĐHXD</t>
  </si>
  <si>
    <t>Định mức dự toán xây dựng công trình - Phần lắp đặt (BS) Lắp đặt ống nhựa HDPE và phụ tùng bằng phương pháp hàn gia nhiệt (công bố kèm theo QĐ số 236/QĐ -BXD ngày 04/4/2017 của BXD)</t>
  </si>
  <si>
    <t xml:space="preserve">QCVN 16: 2017/BXD Quy chuẩn kỹ thuật quốc gia về sản phẩm, hàng hóa vật liệu xây dựng </t>
  </si>
  <si>
    <t>Định mức dự toán dịch vụ công ích đô thị (ĐMDT duy trì hệ thống thoát nước đô thị - Công bố kèm theo QĐ số 591/QĐ-BXD ngày 30/5/14 của BT BXD) ; Định mức thu gom, vận chuyển và xử lý chất thải rắn đô thị (Công bố kèm theo QĐ số 592/QĐ-BXD ngày 30/5/14) ; Định mức duy trì cây xanh đô thị (Công bố kèm theo QĐ số 593/QĐ-BXD ngày 30/5/14 ) ; Định mức duy trì hệ thống chiếu sáng đô thị (Công bố kèm theo QĐ số 594/QĐ-BXD ngày 30/5/14)</t>
  </si>
  <si>
    <t>Bài tập và hệ thống bảng tra thủy văn công trình giao thông - Tập 1</t>
  </si>
  <si>
    <t>Bài tập và hệ thống bảng tra thủy văn công trình giao thông - Tập 2</t>
  </si>
  <si>
    <t>Đã gửi cô Trâm 15/3/2018</t>
  </si>
  <si>
    <t>Thiết kế kết cấu thép theo tiêu chuẩn anh BS 5950:Part 1:2000 (TB 2018)</t>
  </si>
  <si>
    <t xml:space="preserve">Thiên nhiên trong kiến trúc nhà ở truyền thống Việt </t>
  </si>
  <si>
    <t xml:space="preserve">Công nghệ thi công cầu nhanh </t>
  </si>
  <si>
    <t xml:space="preserve">Ngô Châu Phương  - ĐHGTVT </t>
  </si>
  <si>
    <t xml:space="preserve">Giải pháp cấu tạo kháng chấn cho công trình xây dựng dân dụng </t>
  </si>
  <si>
    <t xml:space="preserve">Bản và tấm mỏng đàn hồi </t>
  </si>
  <si>
    <t xml:space="preserve">Trần Chương - ĐH Tôn Đức Thắng  HCM </t>
  </si>
  <si>
    <t xml:space="preserve">Thiết kế kết cấu thép trong công trình xây dựng dân dụng và công nghiệp </t>
  </si>
  <si>
    <t xml:space="preserve">Nguyễn Võ Thông (CB), Đoàn Định Kiến, Phạm Văn Hội </t>
  </si>
  <si>
    <t xml:space="preserve">Hướng dẫn giải bài tập thủy lực </t>
  </si>
  <si>
    <t xml:space="preserve">Nguyễn Minh Ngọc, Hoàng Mạnh Hà - ĐH Xây dựng </t>
  </si>
  <si>
    <t xml:space="preserve">Bài tập tính ngắn mạch trong hệ thống điện </t>
  </si>
  <si>
    <t xml:space="preserve">Ngô Minh Khoa - ĐH Quy NHơn </t>
  </si>
  <si>
    <t xml:space="preserve">QCVN 09 : 2017/BXD về các công trình xây dựng sử dụng năng lượng hiệu quả </t>
  </si>
  <si>
    <t xml:space="preserve">Sổ tay đồ án nội thất </t>
  </si>
  <si>
    <t>30 năm Olympic cơ học toàn quốc (1989 -2018); Cơ học kết cấu (1991 -02018). Đề thi - Đáp án - Thang điểm</t>
  </si>
  <si>
    <t xml:space="preserve">Quan trắc công trình thủy lợi </t>
  </si>
  <si>
    <t xml:space="preserve">Nguyễn Chiến và NNK - ĐH Thủy Lợi </t>
  </si>
  <si>
    <t xml:space="preserve">Kiểm soát chất lượng không khí bên trong công trình </t>
  </si>
  <si>
    <t xml:space="preserve">Nguyễn Đức Lượng - ĐH Xây dựng </t>
  </si>
  <si>
    <t>Lý thuyết trường điện từ với các chương trình MATLAB</t>
  </si>
  <si>
    <t xml:space="preserve">Trần Văn Chính - Phan Văn Hiền - ĐH BK Đà Nẵng </t>
  </si>
  <si>
    <t xml:space="preserve">Lê Thị Minh Phương - ĐH Kiến trúc HN </t>
  </si>
  <si>
    <t xml:space="preserve">Hệ thống thông tin địa lý trong quản lý đô thị </t>
  </si>
  <si>
    <t>Kết cấu nhà bê tông cốt thép nhiều tầng</t>
  </si>
  <si>
    <t xml:space="preserve">Nguyễn Lê Ninh, Phan Văn Huệ - ĐH Xây dựng Miền Trung </t>
  </si>
  <si>
    <t xml:space="preserve">Kỹ thuật xử lý nước thải </t>
  </si>
  <si>
    <t xml:space="preserve">Phạm Thị Tố Oanh - ĐH Thủy Lợi </t>
  </si>
  <si>
    <t>Sức bền vật liệu - Các bài tập lớn tính toán…</t>
  </si>
  <si>
    <t>Giáo trình nền và móng</t>
  </si>
  <si>
    <t>Phạm Quang Đông, Nguyễn Văn Định</t>
  </si>
  <si>
    <t>Nội thất và thiết kế nội thất - Tập 1</t>
  </si>
  <si>
    <t xml:space="preserve">Phạm Đình Việt -ĐH Xây dựng </t>
  </si>
  <si>
    <t xml:space="preserve">Hàn ống chất lượng cao </t>
  </si>
  <si>
    <t xml:space="preserve">Hà Thanh Hải, Nguyễn Văn Tới - Trường CĐ đô thị </t>
  </si>
  <si>
    <t>Hàn MIG, MAG</t>
  </si>
  <si>
    <t xml:space="preserve">Nguyễn Văn Tới, Nguyễn Duy Luyến, Nguyễn Quang Đức - CĐ Công trình đô thị </t>
  </si>
  <si>
    <t xml:space="preserve">Hàn cắt kim loại bằng khí </t>
  </si>
  <si>
    <t>Nguyễn Văn Tới, Vũ Trọng Tú - CĐ Công trình đô thị</t>
  </si>
  <si>
    <t>Bùi Hữu lam</t>
  </si>
  <si>
    <t xml:space="preserve">Fundamentals of building design and construction - Volume 2  </t>
  </si>
  <si>
    <t xml:space="preserve">Nguyễn Ngọc Linh - ĐH Xây dựng </t>
  </si>
  <si>
    <t>Gia công ống thép</t>
  </si>
  <si>
    <t xml:space="preserve">Nguyễn Ngọc Nam, Phạm Quang Đức - Trường CĐ XD Công trình đô thị </t>
  </si>
  <si>
    <t xml:space="preserve">Nguyễn Văn Tới, Vũ Trọng Tú -Trường CĐ XD Công trình đô thị </t>
  </si>
  <si>
    <t xml:space="preserve">Nguyễn Văn Tới, Nguyễn Duy Luyến, Nguyễn Quang Đức - Trường CĐ XD Công trình đô thị  </t>
  </si>
  <si>
    <t xml:space="preserve">Hà Thanh Hải, Nguyễn Văn Tới - Trường CĐ XD Công trình đô thị </t>
  </si>
  <si>
    <t xml:space="preserve">Hà Thanh Hải, Vũ Trọng Tú - Trường CĐ XD Công trình đô thị </t>
  </si>
  <si>
    <t>Gia công trên máy uốn CNC Ermaksan</t>
  </si>
  <si>
    <t xml:space="preserve">Giáo trình bài tập sức bền vật liệu </t>
  </si>
  <si>
    <t xml:space="preserve">Thạch Sôm Sô Hoách - ĐH Xây dựng Miền Tây </t>
  </si>
  <si>
    <t>Lập trình JAVA căn bản</t>
  </si>
  <si>
    <t xml:space="preserve">Phạm Văn Trung - ĐH Đồng Nai </t>
  </si>
  <si>
    <t>Giáo trình Âm học kiến trúc - Lịch sử, phương pháp tính toán, thiết kế ứng dụng</t>
  </si>
  <si>
    <t xml:space="preserve">TS. KTS Nguyễn Anh Tuấn - ĐH Kiến trúc Đà Nẵng </t>
  </si>
  <si>
    <t>Giáo trình cơ học chất lỏng</t>
  </si>
  <si>
    <t xml:space="preserve">Trần Thanh Thảo - Nguyễn Thống - ĐH Xây dựng Miền Tây </t>
  </si>
  <si>
    <t xml:space="preserve">Hình thái học đô thị </t>
  </si>
  <si>
    <t xml:space="preserve">Giáo trình Hình họa - Vẽ kỹ thuật </t>
  </si>
  <si>
    <t xml:space="preserve">Ts Vũ Hữu Tuyên và nnk - ĐH Mỏ Địa chất </t>
  </si>
  <si>
    <t>Giáo trình Quản lý dịch vụ ô tô</t>
  </si>
  <si>
    <t xml:space="preserve">Nguyễn Thanh Tuấn - ĐH Nha Trang </t>
  </si>
  <si>
    <t xml:space="preserve">Vật lý kiến trúc </t>
  </si>
  <si>
    <t xml:space="preserve">PGS. TS Nguyễn Đình Huấn - ĐH Bách Khoa Đà Nẵng </t>
  </si>
  <si>
    <t>Ôn thi cao học môn sức bền vật liệu</t>
  </si>
  <si>
    <t>Nguyễn Trọng Phước (CB), Phạm Đình Trung</t>
  </si>
  <si>
    <t xml:space="preserve">Giáo trình quản lý hợp đồng trong xây dựng </t>
  </si>
  <si>
    <t>Phạm Phú Cường  (CB), Lê Đình Thục- ĐHGTVT HCM</t>
  </si>
  <si>
    <t>Giáo tình thực hành tiện</t>
  </si>
  <si>
    <t xml:space="preserve">Nguyễn Minh Sang - ĐHSP Kỹ thuật Vĩnh Long </t>
  </si>
  <si>
    <t>TCVN về Dung sai trong xây dựng công trình (TCVN 9259-1:2012; TCVN 9259-8:2012; TCVN 9261:2012; TCVN 9262-1:2012; TCVN 9262-2:2012)</t>
  </si>
  <si>
    <t>TCVN 9254 -1 : 2012; ISO 6707-1:2012 Nhà và công trình dân dụng. Từ vựng - Phần 1: Thuật ngữ chung</t>
  </si>
  <si>
    <t>Tiêu chuẩn Đóng và ép cọc - Cọc khoan nhồi thi công và nghiệm thu (TCVN 9394:2012; TCVN 9395:2012)</t>
  </si>
  <si>
    <t>Các tiêu chuẩn về chuyên ngành địa kỹ thuật (TCVN 9355; 9336; 9364; 9393; 9396; 9397; 9398; 9399; 9400;9401;9403: 2012)</t>
  </si>
  <si>
    <t>TCVN  về Đất xây dựng (TCVN 2863; 4195; 4196; 4197; 4200; 4201; 4202; 9350; 9351; 9352; 9354:2012)</t>
  </si>
  <si>
    <t>Các tiêu chuẩn về về kết cấu bê tông và bê tông cốt thép (TCVN 9343; 9344; 9345; 9346; 9348; 9356:2012)</t>
  </si>
  <si>
    <t>Tiêu chuẩn Việt nam về bệnh viện (TCVN 4470; 9212; 9213; 9214:2012)</t>
  </si>
  <si>
    <t>Các tiêu chuẩn về công trình thể thao (TCVN 4205; 4206; 4529; 4603; 9365: 2012)</t>
  </si>
  <si>
    <t>Ứng dụng AUTODESK REVIT trong thiết kế công trình 3D theo công nghệ BIM REVIT STRUCTURE trong thiết kế kết cấu - Tập 1</t>
  </si>
  <si>
    <t>AUTODESK REVIT 3 trong 1</t>
  </si>
  <si>
    <t xml:space="preserve">Lê Duy Phương - ĐH BK HCM </t>
  </si>
  <si>
    <t>Gửi cô Trâm 12/9/2018</t>
  </si>
  <si>
    <t>DMS 2018</t>
  </si>
  <si>
    <t>Lê Anh Dũng, Bùi Mạnh Hùng - ĐHKTHN</t>
  </si>
  <si>
    <t xml:space="preserve">Phạm Thị Lan, Trần Thanh Tuấn - ĐH Quy Nhơn </t>
  </si>
  <si>
    <t>ANSYS - Ví dụ thực tế phân tích kết cấu công trình thuỷ lợi thuỷ điện (Practical applications in structural analysis of hydraulic works and hydropower dams)</t>
  </si>
  <si>
    <t xml:space="preserve">PGS.TS Vũ Hoàng Hưng - ĐH Thủy Lợi </t>
  </si>
  <si>
    <t xml:space="preserve">Bài tập và hệ thống bảng tra thủy văn công trình giao thông - tập 3 </t>
  </si>
  <si>
    <t>PGS.TS Phạm Văn Thoan - ĐH Công nghệ GTVT</t>
  </si>
  <si>
    <t>QCVN 17 : 2018/BXD Quy chuẩn kỹ thuật quốc gia về xây dựng và lắp đặt phương tiện quảng cáo ngoài trời.</t>
  </si>
  <si>
    <t xml:space="preserve">TCVN 10304:2014 Móng cọc tiêu chuẩn thiết kế </t>
  </si>
  <si>
    <t>21x32</t>
  </si>
  <si>
    <t>Công cụ thực hành, quản lý dự án EVM</t>
  </si>
  <si>
    <t>TS. Lương Văn Cảnh - ĐH Bách khoa HCM</t>
  </si>
  <si>
    <t>Giáo trình kế toán quản trị</t>
  </si>
  <si>
    <t>Nguyễn Hoản , Hoàng Đình Hương - ĐH Tài nguyên môi trường</t>
  </si>
  <si>
    <t xml:space="preserve">Kỹ thuật kiểm soát ô nhiễm không khí trong công nghiệp Mỏ </t>
  </si>
  <si>
    <t>Định mức dự toán XDCT - phần sửa chữa và bảo dưỡng công trình xây dựng (QĐ 1149/QĐ-BXD ngày 9/11/2017 Bộ trưởng BXD)</t>
  </si>
  <si>
    <t xml:space="preserve">Phân tích kinh tế - kỹ thuật các công nghệ thi công xây dựng </t>
  </si>
  <si>
    <t xml:space="preserve">PGS.TS Lê Anh Dũng, PGS.TS Bùi Mạnh Hùng - ĐH Kiến Trúc Hà Nội </t>
  </si>
  <si>
    <t xml:space="preserve">Thi công công trình biển trọng lực bê tông </t>
  </si>
  <si>
    <t xml:space="preserve">PGS.TS Đinh Quang Cường - ĐH Xây dựng </t>
  </si>
  <si>
    <t>Thu Dung</t>
  </si>
  <si>
    <t>Định mức dự toán xây dựng công trình - Phần xây dựng (sửa đổi và bổ sung) công tác sử dụng vật liệu xây không nung (QĐ 1264/QĐ -BXD ngày 18/12/2017 của Bộ trưởng BXD)</t>
  </si>
  <si>
    <t>Định mức dự toán xây dựng công trình - Phần thí nghiệm vật liệu, cấu kiện kết cấu và công trình xây dựng (QĐ 1169/QĐ -BXD ngày 14/11/2017 của Bộ trưởng BXD)</t>
  </si>
  <si>
    <t>Hướng dẫn đánh giá cầu đường ô tô theo phương pháp hệ số tải trọng và hệ số sức kháng</t>
  </si>
  <si>
    <t>TS. Nguyễn Hữu Thuấn, TS. Ngô Văn Minh - ĐH Giao thông VT</t>
  </si>
  <si>
    <t>Giáo trình vẽ ghi kiến trúc</t>
  </si>
  <si>
    <t>Nguyễn Hoản, Hoàng Đình Hương - ĐH Tài nguyên môi trường</t>
  </si>
  <si>
    <t>Nguyễn Sỹ Quế - Nguyễn Đình Thi - ĐH Xây dựng</t>
  </si>
  <si>
    <t xml:space="preserve">Giáo trình thí nghiệm địa kỹ thuật xây dựng </t>
  </si>
  <si>
    <t xml:space="preserve">Nguyễn Thanh Danh - ĐHXD Miền Trung </t>
  </si>
  <si>
    <t>Hướng dẫn chống lò sử dụng neo kết dính phối hợp bê tông phun hoặc lưới thép ở các mỏ than hầm lò</t>
  </si>
  <si>
    <t>Trần Tú Ba - VN COMIN</t>
  </si>
  <si>
    <t>Điều hòa không khí ứng dụng</t>
  </si>
  <si>
    <t>PGS.TS Võ Chí Chính, TS Vũ Huy Khuê, Ths. Mã Phước Hoàng</t>
  </si>
  <si>
    <t xml:space="preserve">Sửa chữa, hư hỏng cầu dầm BTCT bằng vật liệu và kỹ thuật tiên tiến </t>
  </si>
  <si>
    <t>Đặng Gia Nải (CB) - ĐHGTVT</t>
  </si>
  <si>
    <t xml:space="preserve">Thi công móng giếng chìm </t>
  </si>
  <si>
    <t>CỘNG HÒA XÃ HỘI CHỦ NGHĨA VIỆT NAM</t>
  </si>
  <si>
    <t>Độc lập - Tự do - Hạnh phúc</t>
  </si>
  <si>
    <t>*******</t>
  </si>
  <si>
    <t>PHIẾU ĐẶT MUA</t>
  </si>
  <si>
    <t>DANH MỤC SÁCH NHÀ XUẤT BẢN XÂY DỰNG 2017 - 2018</t>
  </si>
  <si>
    <t>Kính gửi:  Nhà xuất bản Xây dựng, 37 Lê Đại Hành, Hà Nội</t>
  </si>
  <si>
    <t>Tài khoản: 118000000972 - Ngân hàng Th­ương mại Cổ phần Công th­ương Hai Bà Trư­ng, Hà Nội</t>
  </si>
  <si>
    <t>Tel: 024.38218785, 024.39741791; Fax : 024.39785233</t>
  </si>
  <si>
    <r>
      <t xml:space="preserve">Email: </t>
    </r>
    <r>
      <rPr>
        <i/>
        <sz val="12"/>
        <color indexed="8"/>
        <rFont val="Times New Roman"/>
        <family val="1"/>
      </rPr>
      <t>pkd.nxbxd@gmail.com - Website: nxbxaydung.com.vn</t>
    </r>
  </si>
  <si>
    <r>
      <t>Tên cơ quan đặt mua:</t>
    </r>
    <r>
      <rPr>
        <sz val="10"/>
        <color indexed="8"/>
        <rFont val="Times New Roman"/>
        <family val="1"/>
      </rPr>
      <t>…………………………………………………..…………….............................................……………...….</t>
    </r>
  </si>
  <si>
    <r>
      <t>Họ và tên người nhận:</t>
    </r>
    <r>
      <rPr>
        <sz val="10"/>
        <color indexed="8"/>
        <rFont val="Times New Roman"/>
        <family val="1"/>
      </rPr>
      <t>…………………………………………………………………….........................................………………</t>
    </r>
  </si>
  <si>
    <r>
      <t>Địa chỉ:</t>
    </r>
    <r>
      <rPr>
        <sz val="10"/>
        <color indexed="8"/>
        <rFont val="Times New Roman"/>
        <family val="1"/>
      </rPr>
      <t>…………………………………………………………………………….........................................................................……</t>
    </r>
  </si>
  <si>
    <r>
      <t>Điện thoại:</t>
    </r>
    <r>
      <rPr>
        <sz val="10"/>
        <color indexed="8"/>
        <rFont val="Times New Roman"/>
        <family val="1"/>
      </rPr>
      <t>…………………………………………….………………..</t>
    </r>
    <r>
      <rPr>
        <sz val="12"/>
        <color indexed="8"/>
        <rFont val="Times New Roman"/>
        <family val="1"/>
      </rPr>
      <t xml:space="preserve">Fax: </t>
    </r>
    <r>
      <rPr>
        <sz val="10"/>
        <color indexed="8"/>
        <rFont val="Times New Roman"/>
        <family val="1"/>
      </rPr>
      <t>…….........................................................................….</t>
    </r>
  </si>
  <si>
    <r>
      <t>Mã số thuế:</t>
    </r>
    <r>
      <rPr>
        <sz val="10"/>
        <color indexed="8"/>
        <rFont val="Times New Roman"/>
        <family val="1"/>
      </rPr>
      <t>………………………………………………………...…………...................................................………………………</t>
    </r>
  </si>
  <si>
    <t>SÁCH ĐỊNH MỨC, ĐƠN GIÁ</t>
  </si>
  <si>
    <t>Định mức dự toán dịch vụ công ích đô thị (ĐMDT duy trì hệ thống thoát nước đô thị - Công bố kèm theo QĐ số 591/QĐ-BXD ngày 30/5/14 của BT BXD); Định mức thu gom, vận chuyển và xử lý chất thải rắn đô thị (Công bố kèm theo QĐ số 592/QĐ-BXD ngày 30/5/14); Định mức duy trì cây xanh đô thị (Công bố kèm theo QĐ số 593/QĐ-BXD ngày 30/5/14 ); Định mức duy trì hệ thống chiếu sáng đô thị (Công bố kèm theo QĐ số 594/QĐ-BXD ngày 30/5/14)</t>
  </si>
  <si>
    <t>SÁCH GIÁO TRÌNH</t>
  </si>
  <si>
    <t xml:space="preserve">Hà Thanh Hải, Nguyễn Văn Tới - Trường CĐ CT đô thị </t>
  </si>
  <si>
    <t xml:space="preserve">Nguyễn Văn Tới, Nguyễn Duy Luyến, Nguyễn Quang Đức - Trường CĐ CT đô thị </t>
  </si>
  <si>
    <t xml:space="preserve">Hà Thanh Hải, Vũ Trọng Tú - Trường CĐ XDCT đô thị </t>
  </si>
  <si>
    <t xml:space="preserve">Thạch Sôm Sô Hoách - ĐHXD Miền Tây </t>
  </si>
  <si>
    <t xml:space="preserve">TS. Vũ Hữu Tuyên và nnk - ĐH Mỏ Địa chất </t>
  </si>
  <si>
    <t>Giáo trình thực hành tiện</t>
  </si>
  <si>
    <t>Nguyễn Hoản, Hoàng Đình Hương - ĐH Tài nguyên MT</t>
  </si>
  <si>
    <t>SÁCH VỀ KIẾN TRÚC</t>
  </si>
  <si>
    <t>SÁCH VỀ KHẢO SÁT ĐỊA CHẤT</t>
  </si>
  <si>
    <t>Phạm Văn Thoan - ĐHCN GTVT</t>
  </si>
  <si>
    <t>SÁCH VỀ QUY HOẠCH VÀ QUẢN LÝ ĐÔ THỊ</t>
  </si>
  <si>
    <t>SÁCH VỀ THIẾT KẾ</t>
  </si>
  <si>
    <t>Phạm Văn Ký, Lê Hải Hà, Mai Tiến Chinh, Nguyễn Hữu Thiện - ĐH GTVT Hà Nội</t>
  </si>
  <si>
    <t>SÁCH VỀ THI CÔNG</t>
  </si>
  <si>
    <t xml:space="preserve">Hoàng Phương Hoa, Nguyễn Văn Nam, Đặng Công Thuật – ĐHBK Đà Nẵng </t>
  </si>
  <si>
    <t>SÁCH VỀ MÁY MÓC, THIẾT BỊ, CƠ KHÍ</t>
  </si>
  <si>
    <t>SÁCH VỀ VẬT LIỆU XÂY DỰNG</t>
  </si>
  <si>
    <t>SÁCH VỀ CẤP THOÁT NƯỚC VÀ VỆ SINH MÔI TRƯỜNG</t>
  </si>
  <si>
    <t xml:space="preserve">Phạm Văn Quân và nnk - ĐHKTHN </t>
  </si>
  <si>
    <t>SÁCH VỀ KINH TẾ VÀ QUẢN LÝ DỰ ÁN</t>
  </si>
  <si>
    <t>TS. Lương Văn Cảnh – ĐHBK HCM</t>
  </si>
  <si>
    <t>SÁCH VỀ CÁC LĨNH VỰC KHÁC</t>
  </si>
  <si>
    <t>Công nghệ mới trong nghiên cứu và quản lý cửa sông và bờ biển</t>
  </si>
  <si>
    <t>Nguyễn Trung Việt - ĐH Thủy Lợi</t>
  </si>
  <si>
    <t>Hệ thống thông tin địa lý trong quản lý đô thị</t>
  </si>
  <si>
    <t>Lê Thị Minh Phương - ĐH Kiến trúc HN</t>
  </si>
  <si>
    <t>SÁCH QUY CHUẨN VÀ TIÊU CHUẨN XÂY DỰNG</t>
  </si>
  <si>
    <t xml:space="preserve">QCVN 16: 2017/BXD Quy chuẩn kỹ thuật quốc gia về sản phẩm, hàng hóa vật liệu XD </t>
  </si>
  <si>
    <t>SÁCH PHẦN MỀM CÁC LOẠI</t>
  </si>
  <si>
    <t xml:space="preserve">Lê Xuân Hải, Đào Phương Nam - ĐHXD </t>
  </si>
  <si>
    <t>Nguyễn Mạnh Tuấn  - ĐHXD</t>
  </si>
  <si>
    <t>Ứng dụng AUTODESK REVIT trong thiết kế công trình 3D theo công nghệ BIM REVIT  STRUCTURE trong thiết kế kết cấu - Tập 1</t>
  </si>
  <si>
    <r>
      <t xml:space="preserve">                                                                                            Ngày</t>
    </r>
    <r>
      <rPr>
        <i/>
        <sz val="9"/>
        <color indexed="8"/>
        <rFont val="Times New Roman"/>
        <family val="1"/>
      </rPr>
      <t>.......................</t>
    </r>
    <r>
      <rPr>
        <i/>
        <sz val="12"/>
        <color indexed="8"/>
        <rFont val="Times New Roman"/>
        <family val="1"/>
      </rPr>
      <t>tháng</t>
    </r>
    <r>
      <rPr>
        <i/>
        <sz val="9"/>
        <color indexed="8"/>
        <rFont val="Times New Roman"/>
        <family val="1"/>
      </rPr>
      <t>................</t>
    </r>
    <r>
      <rPr>
        <i/>
        <sz val="12"/>
        <color indexed="8"/>
        <rFont val="Times New Roman"/>
        <family val="1"/>
      </rPr>
      <t>năm 2018</t>
    </r>
  </si>
  <si>
    <r>
      <t xml:space="preserve">                </t>
    </r>
    <r>
      <rPr>
        <b/>
        <sz val="12"/>
        <color indexed="8"/>
        <rFont val="Times New Roman"/>
        <family val="1"/>
      </rPr>
      <t>Người mua ký tên</t>
    </r>
  </si>
  <si>
    <t xml:space="preserve">   (Cơ quan, đơn vị đóng dấu)</t>
  </si>
  <si>
    <t xml:space="preserve"> ĐẾN 3.10.2018</t>
  </si>
  <si>
    <t>ĐẾN 8.11.2018</t>
  </si>
  <si>
    <t xml:space="preserve">Kết cấu neo chống giữ công trình ngầm và mỏ </t>
  </si>
  <si>
    <t xml:space="preserve">Đào Viết Đoàn - Khoa công trình ĐH Mỏ Địa chất </t>
  </si>
  <si>
    <t xml:space="preserve">Kinh tế đầu tư phát triển đô thị </t>
  </si>
  <si>
    <t xml:space="preserve">Gia cố đất đá và thi công công trình ngầm trong điều kiện đặc biệt </t>
  </si>
  <si>
    <t xml:space="preserve">Đặng Trung Thành - ĐH Mỏ Điạ chất </t>
  </si>
  <si>
    <t>Giải tích thực một biến (Giáo trình đại hoc)</t>
  </si>
  <si>
    <t>Nguyễn Thị Kim Sơn, Nguyễn Phương Đông - ĐH GTVT</t>
  </si>
  <si>
    <t xml:space="preserve">Tối ưu hóa hệ thống cấp thoát nước và các đối tượng kỹ thuật </t>
  </si>
  <si>
    <t xml:space="preserve">Gs.Ts Dương Thanh Lượng (CB), Pgs.Ts Đoàn Thu Hà, Ts Đặng Minh Hải, Ths. Nguyễn Thị Thu Trang - ĐH Thủy Lợi </t>
  </si>
  <si>
    <t>Phân tích và thiết kế nền móng công trình với STAAD FOUNDATION V8I</t>
  </si>
  <si>
    <t xml:space="preserve"> Nguyễn Châu Lân (CB), Nguyễn Trọng Nghĩa, Đỗ Đình Nghĩa - ĐH GTVT</t>
  </si>
  <si>
    <t>Quản trị nguồn nhân lực trong doanh nghiệp xây dựng</t>
  </si>
  <si>
    <t>Pgs.Ts Bùi Mạnh Hùng - ĐH Kiến trúc HN</t>
  </si>
  <si>
    <t xml:space="preserve">Hạ tầng kỹ thuật đô thị </t>
  </si>
  <si>
    <t xml:space="preserve">Trần Minh Phụng - ĐH Thủ Dầu Một </t>
  </si>
  <si>
    <t xml:space="preserve">Thuật ngữ địa kỹ thuật Anh - Việt </t>
  </si>
  <si>
    <t>Trịnh Việt Cường  - Viện KH &amp;CN Xây dựng</t>
  </si>
  <si>
    <t xml:space="preserve">Kiến trúc nhà siêu cao tầng </t>
  </si>
  <si>
    <t>Sổ tay thiết kế tàu thủy</t>
  </si>
  <si>
    <t xml:space="preserve">Đặng Đức Vinh, Võ Như Thành - ĐH Bách Khoa Đà Nẵng </t>
  </si>
  <si>
    <t>Nguyên lý máy</t>
  </si>
  <si>
    <t>Trần Ngọc Nhuần (CB), Nguyễn Hoàng Lĩnh, Nguyễn Vĩnh Phối, Trần Văn Tùy</t>
  </si>
  <si>
    <t>Hướng dẫn thiết kế đồ án môn học cấp thoát nước trong nhà và công trình</t>
  </si>
  <si>
    <t xml:space="preserve">Nguyễn Phương Thảo (CB), Pgs.Ts Nguyễn Văn Tín, Ts. Phạm Duy Đông, Ths. Ngô Hoàng Giang - ĐH Xây dựng </t>
  </si>
  <si>
    <t xml:space="preserve">Điều khiển hệ thống khí nén </t>
  </si>
  <si>
    <t xml:space="preserve">Ts. Nguyễn Viết Ngư (CB), Ts. Lê Thị Minh Tâm - ĐH Sư phạm kỹ thuật Hưng Yên </t>
  </si>
  <si>
    <t xml:space="preserve">Giáo trình cơ sở công nghệ hóa học </t>
  </si>
  <si>
    <t xml:space="preserve">Gs.TSKH Nguyễn Minh Tuyển, Ts. Nguyễn Trường Giang - ĐH Xây dựng </t>
  </si>
  <si>
    <t>Nguyễn Thị Khánh Ngân - ĐH Quy Nhơn</t>
  </si>
  <si>
    <t xml:space="preserve">Kinh tế công nghiệp vật liệu xây dựng </t>
  </si>
  <si>
    <t xml:space="preserve">DĐặng Thế Hiển (CB), Lê Công Thành, Hoàng Thị Hằng Nga - ĐH Kiến trúc Hà Nội </t>
  </si>
  <si>
    <t>Giáo tình lập trình ứng dụng WEB</t>
  </si>
  <si>
    <t xml:space="preserve">Ts. Hồ Văn Lâm (CB), Ths. Nguyễn Ngọc Dũng, Ths. Nguyễn Thị Kim Phượng - ĐH Quy Nhơn </t>
  </si>
  <si>
    <t xml:space="preserve">Phạm Anh Đức (CB), Nguyễn Quang Trung, Huỳnh Thị Minh Trúc, Trương Quỳnh Châu - ĐH Bách Khoa- ĐH Đà Nẵng </t>
  </si>
  <si>
    <t>Đồng nhất vật liệu nhiều thành phần ứng xử tuyến tính</t>
  </si>
  <si>
    <t xml:space="preserve">Trần Bảo Việt, Nguyễn Trung Kiên, Trần Anh Tuấn, Nguyễn Đình Hải - ĐH Giao thông vận tải Hà Nội </t>
  </si>
  <si>
    <t>Lê Dung, Trần Đưc Hạ - ĐHXD</t>
  </si>
  <si>
    <t>Bến cảng trên nền đất yếu</t>
  </si>
  <si>
    <t xml:space="preserve">Tin học ứng dụng trong quản trị sản xuất </t>
  </si>
  <si>
    <t xml:space="preserve">Lê Đức Tâm - ĐHXD Miền Trung </t>
  </si>
  <si>
    <t xml:space="preserve">Logic mờ và ứng dụng </t>
  </si>
  <si>
    <t xml:space="preserve">Lê Xuân Vinh - ĐH Quy Nhơn </t>
  </si>
  <si>
    <t xml:space="preserve">Thiết kế kết cấu thép nhà tiền chế </t>
  </si>
  <si>
    <t>Hướng dẫn thực hành thiết kế với REVIT Architecture</t>
  </si>
  <si>
    <t xml:space="preserve">Nguyễn Thiị Tâm Đan , Ngô Hồng Năng - ĐHXD Miền Tây </t>
  </si>
  <si>
    <t xml:space="preserve">Kiến thức cơ bản và câu hỏi trắc nghiệm trong QLDA đầu tư xây dựng </t>
  </si>
  <si>
    <t xml:space="preserve">Nguyễn Thị Thu Hằng, Nguyễn Quốc Toản, Hoàng Thị Khánh Vân….-ĐH Xây dựng </t>
  </si>
  <si>
    <t xml:space="preserve">Sổ tay quan trắc đập bê tông </t>
  </si>
  <si>
    <t>Gs.Ts. Nguyễn Chiến (CB), Pgs.Ts Nguyễn Cảnh Thái, Ts Nguyễn Quốc Hiệp, Ts Nguyễn Phương Dung - ĐH Thủy Lợi HN</t>
  </si>
  <si>
    <t>Tiêu chuẩn Việt Nam về vật liệu và môi trường</t>
  </si>
  <si>
    <t>Cô Trâm đã lấy đến 27/2</t>
  </si>
  <si>
    <t>Lâm Thanh Quang Khải, Vũ Hoàng Hưng - ĐH Miền Tây</t>
  </si>
  <si>
    <t>Công trình biển cố định</t>
  </si>
  <si>
    <t xml:space="preserve">Pgs.Ts Nguyễn Văn Ngọc - ĐH Hàng Hải VN </t>
  </si>
  <si>
    <t xml:space="preserve">Doãn Văn Đông (CB), Huỳnh Bá Minh - ĐH SPKT Đà Nẵng </t>
  </si>
  <si>
    <t>Giáo trình lưới điện phân phối</t>
  </si>
  <si>
    <t>Tính toán động đất và tải trọng gió theo tiêu chuẩn Châu Âu Eurocode</t>
  </si>
  <si>
    <t xml:space="preserve">Th.s Đặng Tỉnh </t>
  </si>
  <si>
    <t xml:space="preserve">Giáo trình kỹ thuật vi điều khiển PIC (dùng cho SV các trường đại học, cao đẳng kỹ thuật) </t>
  </si>
  <si>
    <t>Phân tích kết cấu xây dựng theo phương pháp phần tử hữu hạn và ứng dụng trong phần mềm Ansys</t>
  </si>
  <si>
    <t>Cô Trâm đã lấy đến 24/4</t>
  </si>
  <si>
    <t>30 năm Olympic cơ học toàn quốc (1989 -2018); Cơ học kết cấu (1991 - 2018). Đề thi - Đáp án - Thang điểm</t>
  </si>
  <si>
    <t>Kết cấu bê tông cốt thép ứng suất trước theo tiêu chuẩn ACI 318 - 14 của Hoa Kỳ</t>
  </si>
  <si>
    <t xml:space="preserve">Ts. Nguyễn Việt Hưng - ĐH Bách Khoa HCM </t>
  </si>
  <si>
    <t xml:space="preserve">Giáo trình sửa chữa, cải tạo, khôi phục công trình ngầm </t>
  </si>
  <si>
    <t xml:space="preserve">T.s Trần Tuấn Minh - ĐH Mỏ Địa chất </t>
  </si>
  <si>
    <t>Từ điển kỹ thuật xây dựng &amp; máy móc thiết bị thi công Anh - Pháp - Việt</t>
  </si>
  <si>
    <t>Thiết vế và thi công cống trên đường ô tô</t>
  </si>
  <si>
    <t>Hồ Văn Quân (CB), Phan cao Thọ, Nguyễn Văn Tươi, Ngô Thị MỴ, Cao Thị Xuân Mỹ</t>
  </si>
  <si>
    <t xml:space="preserve">Bài toán tiếp xúc của hệ đàn hồi nhiều lớp chịu uốn </t>
  </si>
  <si>
    <t xml:space="preserve">Gs.TSKH Nguyễn Minh Văn Liên </t>
  </si>
  <si>
    <t xml:space="preserve">Sổ tay hướng dẫn quy hoạch mạng lưới cấp thoát nước đô thị </t>
  </si>
  <si>
    <t xml:space="preserve">Phan Tiến Tâm, Nguyễn Thị Thanh Hương - ĐH Kiến trúc HN </t>
  </si>
  <si>
    <t xml:space="preserve">Ảnh hưởng của sóng tràn tới ổn định khối phủ Rakuna IV trong điều kiện Việt Nam </t>
  </si>
  <si>
    <t xml:space="preserve">Lê Thị Hương Giang - ĐH Thủy Lợi </t>
  </si>
  <si>
    <t xml:space="preserve">Hình thức đối tác công tư các mô hình phát triển cho Việt Nam </t>
  </si>
  <si>
    <t xml:space="preserve">Phạm Quốc Trường - Cty CPTV và QLDA Việt Long </t>
  </si>
  <si>
    <t>Sử dụng ABAQUS để mô phỏng nút liên hợp (Sách chuyên khảo)</t>
  </si>
  <si>
    <t>Lê Anh Thắng, Phạm Hoàng - ĐH Sư phạm kỹ thuật tp HCM</t>
  </si>
  <si>
    <t>Ứng dụng kỹ thuật tối ưu hóa trong mô phỏng hàng hải</t>
  </si>
  <si>
    <t>Ts. Trần Khánh Toàn, Pgs.Ts. Phạm Kỳ Quang (hiệu đính) - ĐH hàng Hải VN</t>
  </si>
  <si>
    <t xml:space="preserve">Kỹ thuật xử lý khí phát thải </t>
  </si>
  <si>
    <t xml:space="preserve">Ts. Phạm Duy Vũ và nnk - ĐH Bách Khoa Đà Nẵng </t>
  </si>
  <si>
    <t xml:space="preserve">Pgs. Ts Bùi Mạnh Hùng </t>
  </si>
  <si>
    <t>L</t>
  </si>
  <si>
    <t xml:space="preserve">Hướng dẫn thí nghiệm cơ học đất </t>
  </si>
  <si>
    <t>Kỹ thuật cháy</t>
  </si>
  <si>
    <t xml:space="preserve">Pgs.TS Hoàng Ngọc Đồng - ĐHBK Đà Nẵng </t>
  </si>
  <si>
    <t>Phân tích kết cấu tấm bằng vật liệu cơ tính biến thiên - Funtionnally graded material</t>
  </si>
  <si>
    <t>Bài tập sức bền vật liệu - Tập 1</t>
  </si>
  <si>
    <t>Chu Thanh Bình (CB) Trần Minh Tú, Phạm Sỹ Đồng, Đặng Xuân Hùng, Nguyễn Thị Hường, Trần Bình Định, Trần Đại Hào - ĐH Xây dựng</t>
  </si>
  <si>
    <t>Hồ chứa nước - Quản lý kỹ thuật cấp nước an toàn cho đô thị và khu dân cư</t>
  </si>
  <si>
    <t>PGS.TS Trần Đức Hạ</t>
  </si>
  <si>
    <t xml:space="preserve">Đấu thầu trong xây dựng </t>
  </si>
  <si>
    <t xml:space="preserve">TS. Nguyễn Thị Tuyết Dung; PGS.TS Bùi Mạnh Hùng, TS Phạm Thị Tuyết - ĐH Kiến trúc HN </t>
  </si>
  <si>
    <t xml:space="preserve">Thiết kế khung bê tông cốt thép toàn khối </t>
  </si>
  <si>
    <t xml:space="preserve">TS. Đặng Vũ Hiệp - ĐH Kiến trúc Hà Nội </t>
  </si>
  <si>
    <t xml:space="preserve">Rung chấn nền đất do hoạt động thi công xây dựng </t>
  </si>
  <si>
    <t xml:space="preserve">TS. Nguyễn Lan - ĐH Bách khoa Đà Nẵng </t>
  </si>
  <si>
    <t xml:space="preserve">Kiến trúc và hiện tượng cộng sinh văn hóa </t>
  </si>
  <si>
    <t xml:space="preserve">Biểu tượng và không gian kiến trúc đô thị </t>
  </si>
  <si>
    <t xml:space="preserve">PGS.TS.KTS Lê Thanh Sơn - ĐH Kiến trúc HCM </t>
  </si>
  <si>
    <t>Bản đồ và hệ thống thông tin địa lý</t>
  </si>
  <si>
    <t xml:space="preserve">Hợp đồng trong xây dựng </t>
  </si>
  <si>
    <t xml:space="preserve">TS. Nguyễn Thị Lan Phương, NCS.ThS. Phạm Việt Anh - ĐH Kiến trúc HN </t>
  </si>
  <si>
    <t>Thiết kế ụ khô trong nhà máy đóng tàu và sửa chữa tàu thủy</t>
  </si>
  <si>
    <t>TS. Nguyễn Thanh Sơn (CB), PGS.TS Phạm Văn Thứ, ThS. Lê Thị Lệ - ĐH Hàng Hải VN</t>
  </si>
  <si>
    <t>Hướng dẫn thực hành thí nghiệm công trình cầu</t>
  </si>
  <si>
    <t>TS&gt; Nguyễn Lan - ĐH Bách Khoa Đà Nẵng</t>
  </si>
  <si>
    <t>Giáo trình cơ học đất, nền và móng</t>
  </si>
  <si>
    <t xml:space="preserve">Phan Huy Đông (CB) Đỗ Thị Thu Hiền, Phan Hồng Quân - ĐH Xây dựng HN </t>
  </si>
  <si>
    <t>TS. Nguyễn Lan - ĐH Bách Khoa Đà Nẵng</t>
  </si>
  <si>
    <t>Cô Trâm 7/2019</t>
  </si>
  <si>
    <t>chưa gửi cho MK, TL</t>
  </si>
  <si>
    <t>Ts. Trần Khánh Toàn, Pgs.Ts. Phạm Kỳ Quang (hiệu đính) - ĐH Hàng Hải VN</t>
  </si>
  <si>
    <t>Cơ sở quy hoạch - kiến trúc (Dành cho sinh viên ngoài chuyên ngành quy hoạch - kiến trúc)</t>
  </si>
  <si>
    <t xml:space="preserve">PGS.TS Phạm Hùng Cường, Ths. Trần Quý Dương - Đh Xây dựng </t>
  </si>
  <si>
    <t xml:space="preserve">Xây dựng móng bằng cọc chế tạo sẵn </t>
  </si>
  <si>
    <t>AUTOCAD cơ bản cho người mưới bắt đầu (Dành cho phiên bản Autocad 2009.2020)</t>
  </si>
  <si>
    <t>Nguyễn Hoành (Cad Việt.com)</t>
  </si>
  <si>
    <t>Nghiên cứu các hiện tượng thủy lực bằng mô hình vật lý</t>
  </si>
  <si>
    <t>Gs.TS Nguyễn Tài</t>
  </si>
  <si>
    <t xml:space="preserve">Xử lý, tái sử dụng nước thải </t>
  </si>
  <si>
    <t>Gs.TS Nguyễn Việt Anh (chủ biên), Ứng Thị Linh Chi, Vũ Thị Minh Thanh, Nguyễn Trà My</t>
  </si>
  <si>
    <t xml:space="preserve">QCVN 08:2018/BXD Quy chuẩn kỹ thuật quốc gia về công trình tàu điện ngầm </t>
  </si>
  <si>
    <t xml:space="preserve">QCVN 13:2018/BXD Quy chuẩn kỹ thuật quốc gia về Gara ô tô </t>
  </si>
  <si>
    <t xml:space="preserve">Kỹ thuật gia công cơ </t>
  </si>
  <si>
    <t xml:space="preserve">Pgs.TS Lưu Đức Bình - ĐH Bách Khoa </t>
  </si>
  <si>
    <t xml:space="preserve">Luật Kiến trúc </t>
  </si>
  <si>
    <t>Máy điện với các chương trình Matlab</t>
  </si>
  <si>
    <t>Phan Văn Hiến, Trần Văn Chính - ĐH Bách Khoa Đà Nẵng</t>
  </si>
  <si>
    <t>25 năm Olympic cơ học toàn quốc 1989-2013 Cơ học kết cấu (1991-2013) Đề thi - Đáp án - Thang điểm</t>
  </si>
  <si>
    <t>Nguyễn Cảnh Cầm,Lưu Công Đào, Nguyễn Như Khuê, Hoàng Văn Quý-ĐHTL</t>
  </si>
  <si>
    <t>Cẩm nang thông gió mỏ hầm lò, các đường hầm giao thông và quạt gió</t>
  </si>
  <si>
    <t>GS.TSKH Trần Xuân Hà và nnk</t>
  </si>
  <si>
    <t>Giáo trình kết cấu công trình thép</t>
  </si>
  <si>
    <t xml:space="preserve">Lê Anh Thắng - ĐHSP Kỹ thuật HCM </t>
  </si>
  <si>
    <t xml:space="preserve">Thiết kế mạng lưới thoát nước đô thị </t>
  </si>
  <si>
    <t xml:space="preserve">Phạm Ngọc Sáu - ĐHKT HCM </t>
  </si>
  <si>
    <t>Chính trị sông phân lạch (sách chuyên khảo)</t>
  </si>
  <si>
    <t xml:space="preserve">Lương Phương Hậu và nnk </t>
  </si>
  <si>
    <t>Cầu thép theo TCVN 11823:2017</t>
  </si>
  <si>
    <t>TS. Nguyễn Hữu Thuấn và nnk</t>
  </si>
  <si>
    <t>Giáo trình cấu tạo kiến trúc công trình dân dụng</t>
  </si>
  <si>
    <t xml:space="preserve">Võ Huy Dũng - ĐHXD Miền Trung </t>
  </si>
  <si>
    <t xml:space="preserve">Hoạt tải và đánh giá khả năng chịu hoạt tải công trình cầu </t>
  </si>
  <si>
    <t xml:space="preserve">TS. Nguyễn lan - ĐHBK Đà Nẵng </t>
  </si>
  <si>
    <t>Phụ gia khoáng cho xi măng và bê tông</t>
  </si>
  <si>
    <t>Lê Trung Thanh (CB), Nguyễn Văn Tuấn, Lê Việt Hùng, Nguyễn Công Thắng</t>
  </si>
  <si>
    <t>Đất nền, nước ngầm và địa kỹ thuật công trình lãnh thổ Việt Nam</t>
  </si>
  <si>
    <t xml:space="preserve">Nguyễn Gia Chính </t>
  </si>
  <si>
    <t>Hướng dẫn thiết kê scaauf dầm thép chữ I liên hợp bản bê tông cốt thép liên tục hai nhịp - Theo tiêu chuẩn thiết kế cầu ddowwngf bộ TCVN 11823.2017</t>
  </si>
  <si>
    <t>Nguyễn Quốc Bảo, Nguyễn Howngs Dương - ĐHXD</t>
  </si>
  <si>
    <t>DANH MỤC SÁCH NHÀ XUẤT BẢN XÂY DỰNG 2018 - 2019</t>
  </si>
  <si>
    <t>Đơn Giá</t>
  </si>
  <si>
    <r>
      <t xml:space="preserve">                                                                                            Ngày</t>
    </r>
    <r>
      <rPr>
        <i/>
        <sz val="9"/>
        <color indexed="8"/>
        <rFont val="Times New Roman"/>
        <family val="1"/>
      </rPr>
      <t>.......................</t>
    </r>
    <r>
      <rPr>
        <i/>
        <sz val="12"/>
        <color indexed="8"/>
        <rFont val="Times New Roman"/>
        <family val="1"/>
      </rPr>
      <t>tháng</t>
    </r>
    <r>
      <rPr>
        <i/>
        <sz val="9"/>
        <color indexed="8"/>
        <rFont val="Times New Roman"/>
        <family val="1"/>
      </rPr>
      <t>................</t>
    </r>
    <r>
      <rPr>
        <i/>
        <sz val="12"/>
        <color indexed="8"/>
        <rFont val="Times New Roman"/>
        <family val="1"/>
      </rPr>
      <t>năm 2019</t>
    </r>
  </si>
  <si>
    <t>Cô Trâm 11/9/19</t>
  </si>
  <si>
    <t>Hướng dẫn thiết kế cầu dầm thép chữ I liên hợp bản bê tông cốt thép liên tục hai nhịp - Theo tiêu chuẩn thiết kế cầu đường bộ TCVN 11823.2017</t>
  </si>
  <si>
    <t>Cô Trâm 28/10/19</t>
  </si>
  <si>
    <t>Nguyễn Quốc Bảo, Nguyễn Hướng Dương - ĐHXD</t>
  </si>
  <si>
    <t>Chỉnh trị sông phân lạch (sách chuyên khảo)</t>
  </si>
  <si>
    <t>Danh bạ 400 nguồn nước khoáng, nước nóng thiên nhiên lãnh thổ Việt Nam</t>
  </si>
  <si>
    <t xml:space="preserve">Hồ Minh Thọ </t>
  </si>
  <si>
    <t xml:space="preserve">Quản lý hợp đồng trong xây dựng </t>
  </si>
  <si>
    <t>AUTOCAD cơ bản cho người mới bắt đầu (Dành cho phiên bản Autocad 2009.2020)</t>
  </si>
  <si>
    <t>20.5 x20.5</t>
  </si>
  <si>
    <t xml:space="preserve">Giáo trình hệ thống kỹ thuật trong công trình </t>
  </si>
  <si>
    <t xml:space="preserve">Trần Ngọc Quang, Nguyễn Thị Huệ, Nguyễn Văn Hùng, Bùi Thị Hiếu - ĐHXD </t>
  </si>
  <si>
    <t>Kết cấu thép thiết kế theo tiêu chuẩn Châu Âu</t>
  </si>
  <si>
    <t>Nguyễn Hồng Sơn - ĐH Kiến trúc HN</t>
  </si>
  <si>
    <t xml:space="preserve">Công trình bến </t>
  </si>
  <si>
    <t>Tải trọng và tác động của gió lên công trình</t>
  </si>
  <si>
    <t xml:space="preserve">PGS.TS Nguyễn Võ Thông </t>
  </si>
  <si>
    <t>Dung - Tạ Phong</t>
  </si>
  <si>
    <t xml:space="preserve">Giáo trình ô tô máy kéo trong xây dựng </t>
  </si>
  <si>
    <t xml:space="preserve">Hướng dẫn thuyết minh tính toán đồ án môn học máy nâng </t>
  </si>
  <si>
    <t xml:space="preserve">Dương Trường Giang - ĐHXD </t>
  </si>
  <si>
    <t>lam</t>
  </si>
  <si>
    <t xml:space="preserve">Kinh tế đô thị </t>
  </si>
  <si>
    <t>PGS.TS Bùi Mạnh Hùng (CB), Nguyễn Thị Tuyết Dung, Nguyễn Thùy Linh - ĐH Kiến trúc HN</t>
  </si>
  <si>
    <t>Định giá xây dựng theo cơ chế mới (Nghị định 68/2019/NĐ-CP)</t>
  </si>
  <si>
    <t xml:space="preserve">Công nghệ xây dựng công trình thủy lợi, thủy điện </t>
  </si>
  <si>
    <t xml:space="preserve">PGS.TS Lê Văn Hùng - ĐH Thủy Lợi </t>
  </si>
  <si>
    <t>Giám sát đánh giá dự án đầu tư xây dựng</t>
  </si>
  <si>
    <t>PGS.TS Bùi Mạnh Hùng - ĐH Kiến trúc HN</t>
  </si>
  <si>
    <t xml:space="preserve">            (Cơ quan, đơn vị đóng dấu)</t>
  </si>
  <si>
    <r>
      <t xml:space="preserve">            </t>
    </r>
    <r>
      <rPr>
        <b/>
        <sz val="12"/>
        <color indexed="8"/>
        <rFont val="Times New Roman"/>
        <family val="1"/>
      </rPr>
      <t>Người mua ký tên</t>
    </r>
  </si>
  <si>
    <r>
      <t xml:space="preserve">        Ngày</t>
    </r>
    <r>
      <rPr>
        <i/>
        <sz val="9"/>
        <color indexed="8"/>
        <rFont val="Times New Roman"/>
        <family val="1"/>
      </rPr>
      <t>.......................</t>
    </r>
    <r>
      <rPr>
        <i/>
        <sz val="12"/>
        <color indexed="8"/>
        <rFont val="Times New Roman"/>
        <family val="1"/>
      </rPr>
      <t>tháng</t>
    </r>
    <r>
      <rPr>
        <i/>
        <sz val="9"/>
        <color indexed="8"/>
        <rFont val="Times New Roman"/>
        <family val="1"/>
      </rPr>
      <t>...........</t>
    </r>
    <r>
      <rPr>
        <i/>
        <sz val="12"/>
        <color indexed="8"/>
        <rFont val="Times New Roman"/>
        <family val="1"/>
      </rPr>
      <t>năm 2020</t>
    </r>
  </si>
  <si>
    <t>DANH MỤC SÁCH NHÀ XUẤT BẢN XÂY DỰNG 2019</t>
  </si>
  <si>
    <r>
      <t xml:space="preserve">      Tên cơ quan đặt mua:</t>
    </r>
    <r>
      <rPr>
        <sz val="10"/>
        <color indexed="8"/>
        <rFont val="Times New Roman"/>
        <family val="1"/>
      </rPr>
      <t>…………………………………………………..…………….............................................……………...….</t>
    </r>
  </si>
  <si>
    <r>
      <t xml:space="preserve">     Họ và tên người nhận:</t>
    </r>
    <r>
      <rPr>
        <sz val="10"/>
        <color indexed="8"/>
        <rFont val="Times New Roman"/>
        <family val="1"/>
      </rPr>
      <t>…………………………………………………………………….........................................………………</t>
    </r>
  </si>
  <si>
    <r>
      <t xml:space="preserve">    Địa chỉ:</t>
    </r>
    <r>
      <rPr>
        <sz val="10"/>
        <color indexed="8"/>
        <rFont val="Times New Roman"/>
        <family val="1"/>
      </rPr>
      <t>…………………………………………………………………………….........................................................................……</t>
    </r>
  </si>
  <si>
    <r>
      <t xml:space="preserve">    Điện thoại:</t>
    </r>
    <r>
      <rPr>
        <sz val="10"/>
        <color indexed="8"/>
        <rFont val="Times New Roman"/>
        <family val="1"/>
      </rPr>
      <t>…………………………………………….………………..</t>
    </r>
    <r>
      <rPr>
        <sz val="12"/>
        <color indexed="8"/>
        <rFont val="Times New Roman"/>
        <family val="1"/>
      </rPr>
      <t xml:space="preserve">Fax: </t>
    </r>
    <r>
      <rPr>
        <sz val="10"/>
        <color indexed="8"/>
        <rFont val="Times New Roman"/>
        <family val="1"/>
      </rPr>
      <t>…….........................................................................….</t>
    </r>
  </si>
  <si>
    <r>
      <t xml:space="preserve">    Mã số thuế:</t>
    </r>
    <r>
      <rPr>
        <sz val="10"/>
        <color indexed="8"/>
        <rFont val="Times New Roman"/>
        <family val="1"/>
      </rPr>
      <t>………………………………………………………...…………...................................................………………………</t>
    </r>
  </si>
  <si>
    <t xml:space="preserve">Ôn tập thủy văn - thủy lực công trình giao thông </t>
  </si>
  <si>
    <t xml:space="preserve">Quản lý chất lượng công trình xây dựng - Kinh nghiệm quốc tế và quy định ở Việt Nam </t>
  </si>
  <si>
    <t xml:space="preserve">PGS.TS Bùi Mạnh Hùng, Ths. Huỳnh Hàn Phong - ĐHKTHN </t>
  </si>
  <si>
    <t>Thiết kế nhà máy thủy điện</t>
  </si>
  <si>
    <t xml:space="preserve">Phạm Văn Chuyên </t>
  </si>
  <si>
    <t>Bài tập và hệ thống bảng tra - Tập 4. Phương pháp tính toán thủy văn</t>
  </si>
  <si>
    <t xml:space="preserve">Mối quan hệ kiến trúc và các ngành nghệ thuật </t>
  </si>
  <si>
    <t xml:space="preserve">PGS.TS Tôn Thất Đại - ĐH Xây dựng </t>
  </si>
  <si>
    <t xml:space="preserve">Giáo trình truyền động cơ khí </t>
  </si>
  <si>
    <t>Nguyễn Văn Yến (CB), TS. Vũ Thị Hạnh - ĐHBK Đà Nẵng</t>
  </si>
  <si>
    <t>Nghệ thuật trang trí truyền thống trên kiến trúc phong cách Đông Dương ở Sài Gòn</t>
  </si>
  <si>
    <t xml:space="preserve">Bùi Bá Nguyên Khanh - ĐHKT HCM </t>
  </si>
  <si>
    <t>DANH MỤC SÁCH NHÀ XUẤT BẢN XÂY DỰNG 2020</t>
  </si>
  <si>
    <t>Lịch sử vườn cảnh</t>
  </si>
  <si>
    <t>TS.KTS Phạm Anh Tuấn - ĐH Xây dựng</t>
  </si>
  <si>
    <t>20.5.20.5</t>
  </si>
  <si>
    <t>Định mức dự toán khảo sát xây dựng công trình (TT số 10/2019/TT-BXD 26/12/19 BXD)</t>
  </si>
  <si>
    <t>Định mức dự toán xây dựng công trình ban hành kèm theo TT số 10/2019/TT-BXD ngày 26/12/2019 của Bộ Xây dựng)</t>
  </si>
  <si>
    <t>PGS.TS Đặng Gia Nải, PGS.TS Đào Văn Đông, TS Đặng Việt Đức - ĐH Công nghệ GTVT</t>
  </si>
  <si>
    <t xml:space="preserve">Tính toán kết cấu công trình kích thước lớn khi tương tác động lực học với sóng biển và nền </t>
  </si>
  <si>
    <t>PGS.TS Đinh Quang Cường - ĐH Xây dựng</t>
  </si>
  <si>
    <t>Định mức dự toán Lắp đặt máy và thiết bị công nghệ (Ban hành kèm theo TT số 10/2019/TT-BXD ngày 26/12/2019 của Bộ Xây dựng )</t>
  </si>
  <si>
    <t>Định mức dự toán thí nghiệm chuyên ngành xây dựng (Ban hành kèm theo TT số 10/2019/TT-BXD ngày 26/12/2019 của Bộ Xây dựng)</t>
  </si>
  <si>
    <t>Định mức dự toán lắp đặt hệ thống kỹ thuật của công trình (Ban hành kèm theo TT số 10/2019/TT-BXD ngày 26/12/2019 của Bộ Xây dựng)</t>
  </si>
  <si>
    <t>Định mức sử dụng vật liệu xây dựng (Ban hành kèm theo TT số 10/2019/TT-BXD ngày 26/12/2019 của Bộ Xây dựng)</t>
  </si>
  <si>
    <t>Phạm Văn Thoan (CB) - Trường ĐH Công nghệ GTVT Hà Nội</t>
  </si>
  <si>
    <t>Bài tập và hệ thống bảng tra thủy văn công trình giao thông - Tập 5: Thiết kế và tính toán thủy văn - thủy lực hệ thống thoát nước đô thị</t>
  </si>
  <si>
    <t>Vật liệu chất dẻo và composite công nghệ và cơ học</t>
  </si>
  <si>
    <t>GS.TS Trần Ích Thịnh (CB) TS. Bùi Huy Tiến - ĐH Bách Khoa</t>
  </si>
  <si>
    <t>Định mức dự toán sửa chữa và bảo dưỡng công trình xây dựng (Ban hành kèm theo TT số 10/2019/TT-BXD ngày 26/12/2019 của Bộ Xây dựng)</t>
  </si>
  <si>
    <t>Áp dụng kết cấu công trình và công nghệ tiên tiến trong xây dựng bền vững các tuyễn đường bộ vùng núi</t>
  </si>
  <si>
    <t>Trần Minh Tú, Nguyễn Thị Minh Phương, Trần Thùy Dương - ĐH Xây dựng</t>
  </si>
  <si>
    <t>Điều kiện hợp đồng xây dựng - Phiên bản hài hòa ngân hàng phát triển đa phương cho công trình xây dựng và kỹ thuật do chủ đầu tư thiết kế</t>
  </si>
  <si>
    <t>Điều kiện hợp đồng xây dựng  cho công trình xây dựng và kỹ thuật do chủ đầu tư thiết kế</t>
  </si>
  <si>
    <t>Mã gian hàng</t>
  </si>
  <si>
    <t>Tên sản phẩm</t>
  </si>
  <si>
    <t>Danh mục sách</t>
  </si>
  <si>
    <t>Mã ISBN</t>
  </si>
  <si>
    <t>Giá bìa</t>
  </si>
  <si>
    <t>Giá bán</t>
  </si>
  <si>
    <t>Nhà xuất bản</t>
  </si>
  <si>
    <t>Tác giả/Dịch giả</t>
  </si>
  <si>
    <t>Hình thức bìa</t>
  </si>
  <si>
    <t>Kích thước (cm)</t>
  </si>
  <si>
    <t>Trọng lượng (gram)</t>
  </si>
  <si>
    <t>Năm xuất bản</t>
  </si>
  <si>
    <t>Số lượng trong kho Hà Nội</t>
  </si>
  <si>
    <t>Giới thiệu tóm tắt</t>
  </si>
  <si>
    <t>Hình ảnh xem trước</t>
  </si>
  <si>
    <t>Hình ảnh chi tiết:</t>
  </si>
  <si>
    <t>nxbxd</t>
  </si>
  <si>
    <t>Bìa mềm</t>
  </si>
  <si>
    <t>1</t>
  </si>
  <si>
    <t>Công nghệ xây dựng công trình thủy lợi thủy điện</t>
  </si>
  <si>
    <t>Sách KHKT</t>
  </si>
  <si>
    <t>978-604-82-2870-5</t>
  </si>
  <si>
    <t>Xây dựng</t>
  </si>
  <si>
    <t>Lê Văn Hùng</t>
  </si>
  <si>
    <t>2</t>
  </si>
  <si>
    <t>Giáo trình truyền động cơ khí</t>
  </si>
  <si>
    <t>Sách Giáo trình</t>
  </si>
  <si>
    <t>978-604-82-2862-0</t>
  </si>
  <si>
    <t>PGS.TS. Nguyễn Văn Yến (chủ biên);
TS. Vũ Thị Hạnh</t>
  </si>
  <si>
    <t>3</t>
  </si>
  <si>
    <t>Giám sát, đánh giá dự án đầu tư xây dựng</t>
  </si>
  <si>
    <t>978-604-82-3024-1</t>
  </si>
  <si>
    <t>PGS. TS Bùi Mạnh Hùng</t>
  </si>
  <si>
    <t>4</t>
  </si>
  <si>
    <t xml:space="preserve">Định giá xây dựng 
theo cơ chế mới (Nghị định 68/2019/NĐ-CP)
</t>
  </si>
  <si>
    <t>978-604-82-3023-4</t>
  </si>
  <si>
    <t>PGS. TS Bùi Mạnh Hùng - TS. Nguyễn Thị Tuyết Dung</t>
  </si>
  <si>
    <t>5</t>
  </si>
  <si>
    <t>Kinh tế đô thị</t>
  </si>
  <si>
    <t>978-604-82-3021-0</t>
  </si>
  <si>
    <t>PGS. TS Bùi Mạnh Hùng (Chủ biên) – TS. Nguyễn Thị Tuyết Dung – NCS.ThS. Nguyễn Thùy Linh</t>
  </si>
  <si>
    <t>6</t>
  </si>
  <si>
    <t>Bài tập và hệ thống bảng tra thuỷ văn công trình giao thông - Tập 5: Thiết kế &amp; tính toán thuỷ văn - thuỷ lực hệ thông thoát nước thải đô thị</t>
  </si>
  <si>
    <t>978-604-82-3103-3</t>
  </si>
  <si>
    <t>PGS.TS. Phạm Văn Thoan (Chủ biên)</t>
  </si>
  <si>
    <t>7</t>
  </si>
  <si>
    <t>Vật liệu chất dẻo và composite. Công nghệ và Cơ học</t>
  </si>
  <si>
    <t>978-604-82-3090-6</t>
  </si>
  <si>
    <t>TS. Bùi Huy Tiến, GS.TS Trần Ích Thịnh (Chủ biên)</t>
  </si>
  <si>
    <t>8</t>
  </si>
  <si>
    <t>Tính toán kết cấu công trình kích thước lớn khi tương tác động lực học với sóng biển và nền</t>
  </si>
  <si>
    <t>978-604-82-3105-7</t>
  </si>
  <si>
    <t>Đinh Quang Cường</t>
  </si>
  <si>
    <t>9</t>
  </si>
  <si>
    <t>Áp dụng kết cấu công trình và công nghệ tiên tiến trong xây dựng bền vững các tuyến đường bộ vùng núi</t>
  </si>
  <si>
    <t>978-604-82-3106-4</t>
  </si>
  <si>
    <t>Đặng Gia Nải, Đào Văn Đông, Đặng Việt Đức</t>
  </si>
  <si>
    <t>10</t>
  </si>
  <si>
    <t>Định mức dự toán lắp đặt hệ thống kỹ thuật của công trình (Ban hành kèm theo thông tư số 10/2019/TT-BXD ngày 26/12/2019 của Bộ Xây dựng)</t>
  </si>
  <si>
    <t>978-604-82-3084-5</t>
  </si>
  <si>
    <t>11</t>
  </si>
  <si>
    <t>Định mức dự toán xây dựng công trình (Ban hành kèm theo thông tư số 10/2019/TT-BXD ngày 26/12/2019 của Bộ Xây dựng)</t>
  </si>
  <si>
    <t>Sách định mức, đơn giá</t>
  </si>
  <si>
    <t>978-604-82-3088-3</t>
  </si>
  <si>
    <t>12</t>
  </si>
  <si>
    <t>Định mức dự toán thí nghiệm chuyên ngành xây dựng (Ban hành kèm theo thông tư số 10/2019/TT-BXD ngày 26/12/2019 của Bộ Xây dựng)</t>
  </si>
  <si>
    <t>978-604-82-3087-6</t>
  </si>
  <si>
    <t>13</t>
  </si>
  <si>
    <t>Định mức dự toán lắp đặt máy và thiết bị công nghệ (Ban hành kèm theo thông tư số 10/2019/TT-BXD ngày 26/12/2019 của Bộ Xây dựng)</t>
  </si>
  <si>
    <t>978-604-82-3085-2</t>
  </si>
  <si>
    <t>14</t>
  </si>
  <si>
    <t>Định mức sử dụng vật liệu xây dựng (Ban hành kèm theo thông tư số 10/2019/TT-BXD ngày 26/12/2019 của Bộ Xây dựng)</t>
  </si>
  <si>
    <t>978-604-82-3089-0</t>
  </si>
  <si>
    <t>15</t>
  </si>
  <si>
    <t>Định mức dự toán sửa chữa và bảo dưỡng công trình xây dựng (Ban hành kèm theo thông tư số 10/2019/TT-BXD ngày 26/12/2019 của Bộ Xây dựng)</t>
  </si>
  <si>
    <t>978-604-82-3086-9</t>
  </si>
  <si>
    <t>16</t>
  </si>
  <si>
    <t>Định mức dự toán khảo sát xây dựng công trình (Ban hành kèm theo thông tư số 10/2019/TT-BXD ngày 26/12/2019 của Bộ Xây dựng)</t>
  </si>
  <si>
    <t>978-604-82-3083-8</t>
  </si>
  <si>
    <t>17</t>
  </si>
  <si>
    <t>AutoCAD cơ bản cho người mới bắt đầu - dành cho phiên bản AutoCad 2009 đến 2020</t>
  </si>
  <si>
    <t>978-604-82-2849-1</t>
  </si>
  <si>
    <t>Nguyễn Hoành</t>
  </si>
  <si>
    <t>18</t>
  </si>
  <si>
    <t>ứng dụng CIS ETABS 2015 trong phân tích kết cấu công trình</t>
  </si>
  <si>
    <t>978-604-82-2645-9</t>
  </si>
  <si>
    <t>Trần Anh Bình</t>
  </si>
  <si>
    <t>19</t>
  </si>
  <si>
    <t>Giáo trình lập trình ứng dụng WEB</t>
  </si>
  <si>
    <t>978-604-82-2709-8</t>
  </si>
  <si>
    <t>Chủ biên: TS. Hồ Văn Lâm; ThS. Nguyễn Ngọc Dũng; ThS. Nguyễn Thị Kim Phượng</t>
  </si>
  <si>
    <t>20</t>
  </si>
  <si>
    <t>Thiết kế kết cấu thép nhà tiền chế</t>
  </si>
  <si>
    <t>978-604-82-3037-1</t>
  </si>
  <si>
    <t>Nguyễn Hồng Sơn (chủ biên), Võ Thanh Lương</t>
  </si>
  <si>
    <t>21</t>
  </si>
  <si>
    <t>Đất nền, nước ngầm &amp; địa kỹ thuật công trình lãnh thổ Việt Nam</t>
  </si>
  <si>
    <t>978-604-82-2938-2</t>
  </si>
  <si>
    <t xml:space="preserve">Nguyễn Gia Chính, Nguyễn Văn Túc, Trần Văn Việt </t>
  </si>
  <si>
    <t>22</t>
  </si>
  <si>
    <t>Biểu tượng &amp; không gian kiến trúc – đô thị</t>
  </si>
  <si>
    <t>978-604-82-3114-9</t>
  </si>
  <si>
    <t>PGS. TS. KTS. Lê Thanh Sơn</t>
  </si>
  <si>
    <t>23</t>
  </si>
  <si>
    <t>Kiến trúc và hiện tượng cộng sinh văn hóa</t>
  </si>
  <si>
    <t>978-604-82-2839-2</t>
  </si>
  <si>
    <t>24</t>
  </si>
  <si>
    <t>Nhà Cao tầng - Thiết kế và xây dựng - Tập 1. Kiến trúc nhà cao tầng</t>
  </si>
  <si>
    <t>978-604-82-3044-9</t>
  </si>
  <si>
    <t>Bộ Xây dựng - Trường Đại học Kiến trúc Hà Nội. Trịnh Hồng Đoàn, Nguyễn Hồng Thục, Khuất Tân Hưng</t>
  </si>
  <si>
    <t>25</t>
  </si>
  <si>
    <t xml:space="preserve"> Thiết kế và thi công cống trên đường ô tô</t>
  </si>
  <si>
    <t>978-604-82-2803-3</t>
  </si>
  <si>
    <t>Hồ Văn Quân (Chủ biên); Nguyễn Văn Tươi; Ngô Thị Mỵ; Cao Thị Xuân Mỹ;  Phan Văn Thọ</t>
  </si>
  <si>
    <t>26</t>
  </si>
  <si>
    <t>978-604-82-2730-2</t>
  </si>
  <si>
    <t>Vũ Tiến Đạt</t>
  </si>
  <si>
    <t>27</t>
  </si>
  <si>
    <t>Hướng dẫn thực hành thiết kế với Revit Architecture</t>
  </si>
  <si>
    <t>978-604-82-2422-6</t>
  </si>
  <si>
    <t>Nguyễn Thị Tâm Đan - Ngô Hồng Năng</t>
  </si>
  <si>
    <t>28</t>
  </si>
  <si>
    <t>978-604-82-2984-9</t>
  </si>
  <si>
    <t>Đại học Bách khoa TP. Hồ Chí Minh - Võ Phán, Phan Lưu Minh Phượng</t>
  </si>
  <si>
    <t>29</t>
  </si>
  <si>
    <t>Kiến trúc Nhà ở</t>
  </si>
  <si>
    <t>978-604-82-3100-2</t>
  </si>
  <si>
    <t xml:space="preserve">Đặng Thái Hoàng, </t>
  </si>
  <si>
    <t>30</t>
  </si>
  <si>
    <t>Kiến trúc</t>
  </si>
  <si>
    <t>978-604-82-2977-1</t>
  </si>
  <si>
    <t>Trường Đại học Xây dựng - Khoa Kiến trúc Quy hoạch - Bộ môn Kiến trúc dân dụng - Trần Minh Tùng (chủ biên), Nguyễn Thùy Dương, Phạm Thị Mỹ Lan, Lý Quốc Sơn, Ngô thị Hà Thanh</t>
  </si>
  <si>
    <t>20.5x20.5</t>
  </si>
  <si>
    <t>31</t>
  </si>
  <si>
    <t>Thiết kế kết cấu thép (theo quy phạm Hoa Kỳ AISC/ASD) - Design of steel structures (AISC/ASD method)</t>
  </si>
  <si>
    <t>978-604-82-2922-1</t>
  </si>
  <si>
    <t>Đoàn Định Kiến</t>
  </si>
  <si>
    <t>32</t>
  </si>
  <si>
    <t>978-604-82-3068-5</t>
  </si>
  <si>
    <t>Phan Thế Vinh (chủ biên), Trần Hữu Bằng</t>
  </si>
  <si>
    <t>33</t>
  </si>
  <si>
    <t>Đấu thầu trong xây dựng</t>
  </si>
  <si>
    <t>Sách Quản lý dự án</t>
  </si>
  <si>
    <t>978-604-82-2817-0</t>
  </si>
  <si>
    <t>TS. Nguyễn Thị Tuyết Dung - TS. Phạm Thị Tuyết  - PGS.TS Bùi Mạnh Hùng.</t>
  </si>
  <si>
    <t>34</t>
  </si>
  <si>
    <t>Quản lý hợp đồng xây dựng</t>
  </si>
  <si>
    <t>978-604-82-3064-7</t>
  </si>
  <si>
    <t>Phạm Phú Cương (chủ biên), Lê Đình Thục</t>
  </si>
  <si>
    <t>35</t>
  </si>
  <si>
    <t>Thiết kế kết cấu bê tông cốt thép theo tiêu chuẩn EUROCODE - Cơ sở lý thuyết và ví dụ áp dụng</t>
  </si>
  <si>
    <t>978-604-82-3055-5</t>
  </si>
  <si>
    <t>Bùi Quốc Bảo</t>
  </si>
  <si>
    <t>36</t>
  </si>
  <si>
    <t>Giáo trình lịch sử nghệ thuật - Tập 1</t>
  </si>
  <si>
    <t>978-604-82-2726-5</t>
  </si>
  <si>
    <t>Đặng Thái Hoàng, Nguyễn Văn Đỉnh, Nguyễn Đình Thi, Vũ Thị Ngọc Anh, Đỗ Trọng Chung, Nguyễn trung Dũng, Trương Ngọc Lân,  Đặng Liên Phương</t>
  </si>
  <si>
    <t>37</t>
  </si>
  <si>
    <t>Giáo trình lịch sử nghệ thuật - Tập 2</t>
  </si>
  <si>
    <t>978-604-82-3094-4</t>
  </si>
  <si>
    <t>Đặng Thái Hoàng, Nguyễn Văn Đỉnh, Nguyễn Đình Thi, Vũ Thị Ngọc Anh, Đỗ Trọng Chung, Nguyễn trung Dũng, Nguyễn Hồng Hương, Trương Ngọc Lân, Nguyễn Quang Minh, Đặng Liên Phương</t>
  </si>
  <si>
    <t>38</t>
  </si>
  <si>
    <t>Autodesk Revit Tổng Hợp 3 Trong 1</t>
  </si>
  <si>
    <t>978-604-82-2505-6</t>
  </si>
  <si>
    <t>Lê Duy Phương</t>
  </si>
  <si>
    <t>39</t>
  </si>
  <si>
    <t xml:space="preserve">Ứng dụng AUTODESK REVIT trong thiết kế công trình 3D theo công nghệ BIM. REVIT STRUCTURE trong thiết kế kết cấu - Tập 1 </t>
  </si>
  <si>
    <t>978-604-82-2482-0</t>
  </si>
  <si>
    <t>Nguyễn Quốc Tới</t>
  </si>
  <si>
    <t>40</t>
  </si>
  <si>
    <t>Giáo trình điện công trình</t>
  </si>
  <si>
    <t>978-604-82-3038-8</t>
  </si>
  <si>
    <t>Trường Đại học kiến trúc Thành phố Hồ Chí Minh</t>
  </si>
  <si>
    <t>41</t>
  </si>
  <si>
    <t>Lập Trình Java Căn Bản</t>
  </si>
  <si>
    <t>978-604-82-2413-4</t>
  </si>
  <si>
    <t>TS. Phạm Văn Trung, ThS. Phạm Văn Tho, ThS. Phạm Thị Minh
Thương, ThS. Bùi Công Thành</t>
  </si>
  <si>
    <t>42</t>
  </si>
  <si>
    <t>Sổ Tay đồ án nội thất</t>
  </si>
  <si>
    <t>978-604-82-2396-0</t>
  </si>
  <si>
    <t>Khoa Kiến trúc và Quy hoạch - Bộ môn nội thất
Nguyễn Việt Khoa (chủ biên), Lê Anh Đức, Phạm Tú Ngọc, Dương An Hà, Đỗ Thu Thủy, Lê Thị Phương Dung</t>
  </si>
  <si>
    <t>43</t>
  </si>
  <si>
    <t>Tính toán kết cấu liên hợp thép - bê tông cốt thép theo tiêu chuẩn Eurocode 4</t>
  </si>
  <si>
    <t>978-604-82-2942-9</t>
  </si>
  <si>
    <t>PGS.TS. Nguyễn Xuân Huy (chủ biên);  TS. Nguyễn Hoàng Quân</t>
  </si>
  <si>
    <t>44</t>
  </si>
  <si>
    <t>Nền và móng dùng cho sinh viên ngành xây dựng dân dụng và công nghiệp</t>
  </si>
  <si>
    <t>978-604-82-3069-2</t>
  </si>
  <si>
    <t>Tô Văn Lận</t>
  </si>
  <si>
    <t>45</t>
  </si>
  <si>
    <t>Lý thuyết kiến trúc</t>
  </si>
  <si>
    <t>978-604-82-3071-5</t>
  </si>
  <si>
    <t>Nguyễn Mạnh Thu, Phùng Đức Tuấn</t>
  </si>
  <si>
    <t>46</t>
  </si>
  <si>
    <t>Ứng dụng Autodesk Revit trong thiết kế kiến trúc</t>
  </si>
  <si>
    <t>978-604-82-3046-3</t>
  </si>
  <si>
    <t>Nguyễn Mạnh Tuấn (chủ biên), Phạm Văn Hoàn, Trần Tiến Đạt</t>
  </si>
  <si>
    <t>47</t>
  </si>
  <si>
    <t>978-604-82-2621-3</t>
  </si>
  <si>
    <t>James Cumming</t>
  </si>
  <si>
    <t>48</t>
  </si>
  <si>
    <t>Tư duy và tổ hợp kiến trúc</t>
  </si>
  <si>
    <t>978-604-82-3112-5</t>
  </si>
  <si>
    <t>Đặng Thái Hoàng</t>
  </si>
  <si>
    <t>49</t>
  </si>
  <si>
    <t>978-604-82-3110-1</t>
  </si>
  <si>
    <t>50</t>
  </si>
  <si>
    <t>978-604-82-2557-5</t>
  </si>
  <si>
    <t>51</t>
  </si>
  <si>
    <t>52</t>
  </si>
  <si>
    <t>100 công trình kiến trúc thế giới của thế kỷ XXI - Tầm nhìn mới cho ngành xây dựng tại Việt Nam (Kỷ niệm 60 năm đào tạo, 50 năm thành lập Trường Đại học xây dựng (1956-1966-2016)</t>
  </si>
  <si>
    <t>978-604-82-2744-9</t>
  </si>
  <si>
    <t>Trường đại học Xây dựng - Bộ môn Kiến trúc công nghiệp - TS. Phạm Đình Tuyển (chủ biên), Nguyễn Việt Tiến, Phạm Sĩ Dũng, Phạm Văn Chính, Phạm Thu Trang, Đặng Tú</t>
  </si>
  <si>
    <t>53</t>
  </si>
  <si>
    <t>Kiến trúc cảnh quan Việt Nam truyền thống và hiện đại</t>
  </si>
  <si>
    <t>978-604-82-2911-5</t>
  </si>
  <si>
    <t>TS. KTS. Nguyễn Thanh Thủy; ThS.KTS. Tôn Ánh Hồng</t>
  </si>
  <si>
    <t>54</t>
  </si>
  <si>
    <t>Quản lý dự án xây dựng - Thiết kế, đấu thầu và các thủ tục trước xây dựng</t>
  </si>
  <si>
    <t>978-604-82-2400-4</t>
  </si>
  <si>
    <t>Bùi Ngọc Toàn</t>
  </si>
  <si>
    <t>55</t>
  </si>
  <si>
    <t>Ví dụ tính toán kết cấu thép</t>
  </si>
  <si>
    <t>978-604-82-3099-9</t>
  </si>
  <si>
    <t>Hoàng Văn Quang (Chủ biên), Hàn Ngọc Đức, Nguyễn Quốc Cường</t>
  </si>
  <si>
    <t>56</t>
  </si>
  <si>
    <t>Nội thất và thiết kế nội thất- tập 1</t>
  </si>
  <si>
    <t>978-604-82-2439-4</t>
  </si>
  <si>
    <t>Trường đại học xây dựng
Khoa Kiến trúc- quy hoạch
Bộ môn Kiến trúc dân dụng
KTS. Phạm Đình Việt chủ biên</t>
  </si>
  <si>
    <t>57</t>
  </si>
  <si>
    <t>Giáo trình kinh tế xây dựng</t>
  </si>
  <si>
    <t>978-604-82-2766-1</t>
  </si>
  <si>
    <t>Bùi Mạnh Hùng, Nguyễn Thu Hương, Nguyễn Thị Tuyết Dung, Đặng Thế Hiền, Cù Thanh Thủy</t>
  </si>
  <si>
    <t>58</t>
  </si>
  <si>
    <t>978-604-82-2585-8</t>
  </si>
  <si>
    <t>Nguyễn Bá Kế</t>
  </si>
  <si>
    <t>59</t>
  </si>
  <si>
    <t>Kiến trúc hướng dòng thông gió tự nhiên</t>
  </si>
  <si>
    <t>978-604-82-3107-1</t>
  </si>
  <si>
    <t>Nguyễn Tăng Nguyệt Thu, Việt Hà - Nguyễn Ngọc Giả</t>
  </si>
  <si>
    <t>60</t>
  </si>
  <si>
    <t>Lập trình Revit API</t>
  </si>
  <si>
    <t>978-604-82-2528-5</t>
  </si>
  <si>
    <t>Trần Anh Bình (Chủ biên), Tào Văn Dĩnh, Đỗ Quốc Hoàng, Hà Mạnh Hùng</t>
  </si>
  <si>
    <t>61</t>
  </si>
  <si>
    <t>Phương pháp sáng tác kiến trúc</t>
  </si>
  <si>
    <t>978-604-82-3111-8</t>
  </si>
  <si>
    <t>62</t>
  </si>
  <si>
    <t>ANSYS - Ví dụ thực tế. Phân tích kết cấu, Công trình thủy lợi thủy điện
Practical Applications on Structural Analysis of Hydraulic Works and Hydropower Dams</t>
  </si>
  <si>
    <t>978-604-82-2509-4</t>
  </si>
  <si>
    <t>63</t>
  </si>
  <si>
    <t>978-604-82-2378-6</t>
  </si>
  <si>
    <t>Tạ Trường Xuân</t>
  </si>
  <si>
    <t>64</t>
  </si>
  <si>
    <t>Phân tích và thiết kế nền móng công trình với STAAD Foundation V8i</t>
  </si>
  <si>
    <t>978-604-82-2471-4</t>
  </si>
  <si>
    <t>Nguyễn Châu Lân, Nguyễn Trọng nghĩa, Đỗ Tuấn Nghĩa.</t>
  </si>
  <si>
    <t>65</t>
  </si>
  <si>
    <t>978-604-82-2677-0</t>
  </si>
  <si>
    <t>Bùi Mạnh Hùng, Bùi Ngọc Toàn, Trần Ngọc Phú</t>
  </si>
  <si>
    <t>66</t>
  </si>
  <si>
    <t>978-604-82-2745-6</t>
  </si>
  <si>
    <t>Vitruvius Lê Phục Quốc</t>
  </si>
  <si>
    <t>67</t>
  </si>
  <si>
    <t>Kiến trúc công trình</t>
  </si>
  <si>
    <t>978-604-82-3057-9</t>
  </si>
  <si>
    <t>Nguyễn Tài My</t>
  </si>
  <si>
    <t>68</t>
  </si>
  <si>
    <t>Hướng dẫn thí nghiệm cơ học đất</t>
  </si>
  <si>
    <t>978-604-82-2715-9</t>
  </si>
  <si>
    <t>ThS. Nguyễn Thị Khánh Ngân, ThS. Nguyễn Ngọc Thắng</t>
  </si>
  <si>
    <t>69</t>
  </si>
  <si>
    <t>Sổ tay thực hành kết cấu công trình</t>
  </si>
  <si>
    <t>978-604-82-3076-0</t>
  </si>
  <si>
    <t>Trường Đại học Kiến trúc TP. Hồ Chí Minh, Vũ Mạnh Hùng</t>
  </si>
  <si>
    <t>70</t>
  </si>
  <si>
    <t>Quy hoạch xây dựng phát triển đô thị</t>
  </si>
  <si>
    <t>978-604-82-2746-3</t>
  </si>
  <si>
    <t>Nguyễn Thế Bá (Trường Đại học Kiến trúc Hà Nội)</t>
  </si>
  <si>
    <t xml:space="preserve">Tiếng Việt, </t>
  </si>
  <si>
    <t>1697-2017</t>
  </si>
  <si>
    <t>71</t>
  </si>
  <si>
    <t xml:space="preserve">Giáo Trình Âm học kiến trúc (Lịch sử, phương pháp tính toán, thiết kế ứng dụng) </t>
  </si>
  <si>
    <t>978-604-82-2452-3</t>
  </si>
  <si>
    <t>TS.KTS Nguyễn Anh Tuấn (Chủ biên) - Ths. KTS. Phan Ánh Nguyên</t>
  </si>
  <si>
    <t>72</t>
  </si>
  <si>
    <t>Sửa chữa hư hỏng cầu dầm bê tông cốt thép bằng vật liệu và kỹ thuật tiên tiến</t>
  </si>
  <si>
    <t>978-604-82-2555-1</t>
  </si>
  <si>
    <t>Đặng Gia Nải; Đặng Việt Đức</t>
  </si>
  <si>
    <t>73</t>
  </si>
  <si>
    <t>Thiên nhiên trong kiến trúc nhà ở truyền thống việt</t>
  </si>
  <si>
    <t>978-604-82-2329-8</t>
  </si>
  <si>
    <t>VÕ THỊ THU THỦY</t>
  </si>
  <si>
    <t>74</t>
  </si>
  <si>
    <t>978-604-82-2600-8</t>
  </si>
  <si>
    <t>75</t>
  </si>
  <si>
    <t>978-604-82-0774-8 </t>
  </si>
  <si>
    <t>Nguyễn Đình Cống</t>
  </si>
  <si>
    <t>76</t>
  </si>
  <si>
    <t>Microsof Projec 2010 và ứng dụng trong QLDA xây dựng</t>
  </si>
  <si>
    <t>978-604-82-0081-7</t>
  </si>
  <si>
    <t>Nguyễn thị Hải Như</t>
  </si>
  <si>
    <t>77</t>
  </si>
  <si>
    <t>Xử lý nước thải sinh hoạt và công nghiệp theo công nghệ O/A (Tính toán thiết kế)</t>
  </si>
  <si>
    <t>978-604-82-2924-5</t>
  </si>
  <si>
    <t>78</t>
  </si>
  <si>
    <t>Kết cấu bê tông ứng suất trước</t>
  </si>
  <si>
    <t>978-604-82-2387-8</t>
  </si>
  <si>
    <t>PGS. TS. Nguyễn Tiến Chương</t>
  </si>
  <si>
    <t>79</t>
  </si>
  <si>
    <t>978-604-82-2552-0</t>
  </si>
  <si>
    <t>Đỗ Văn Đệ (chủ biên), Nguyễn Quốc Tới, Nguyễn Khắc Nam, Hoàng Văn Thắng, Hoàng Thế Hòa</t>
  </si>
  <si>
    <t>80</t>
  </si>
  <si>
    <t xml:space="preserve">Kết cấu liên hợp Thép - Bê tông trong nhà cao tầng và siêu cao tầng </t>
  </si>
  <si>
    <t>978-604-82-2388-5</t>
  </si>
  <si>
    <t>Phạm Văn Hội (chủ biên), Nguyễn Ngọc Linh, Vũ Anh Tuấn, Hàn Ngọc Đức, Phạm Thị Ngọc Thu, Nguyễn Minh Tuyền</t>
  </si>
  <si>
    <t>81</t>
  </si>
  <si>
    <t>82</t>
  </si>
  <si>
    <t>Giáo trình Xây dựng ứng dụng Web cho thương mại điện tử trên NETBEANS</t>
  </si>
  <si>
    <t>978-604-82-2029-7</t>
  </si>
  <si>
    <t>TS. Nguyễn Văn Sinh; TS. Nguyễn Thị Thanh Sang; PGS.TS. Trần Mạnh Hà</t>
  </si>
  <si>
    <t>83</t>
  </si>
  <si>
    <t>Phân tích kết cấu Xây dựng theo phương pháp phần tử hữu han và ứng dụng trong phần mềm Ansys.</t>
  </si>
  <si>
    <t>978-604-82-2531-5</t>
  </si>
  <si>
    <t>Lâm Thanh Quang Khải (chủ biên), Đỗ Thị Mỹ Dung, Vũ Hoàng Hưng</t>
  </si>
  <si>
    <t>84</t>
  </si>
  <si>
    <t>978-604-82-2772-2</t>
  </si>
  <si>
    <t>Nguyễn Thế Danh (chủ biên); Trần Thanh Loan, Nguyễn Thị Tố Lan</t>
  </si>
  <si>
    <t>85</t>
  </si>
  <si>
    <t>978-604-82-2834-7</t>
  </si>
  <si>
    <t>Trần Minh Tú (Chủ biên), Nguyễn Thị Bích Phượng, Trần Thùy Dương</t>
  </si>
  <si>
    <t>86</t>
  </si>
  <si>
    <t>978-604-82-2374-8</t>
  </si>
  <si>
    <t>87</t>
  </si>
  <si>
    <t>Dầm sàn ứng lực trước căng sau thực hành thiết kế và thi công</t>
  </si>
  <si>
    <t>978-604-82-2442-4</t>
  </si>
  <si>
    <t>Đặng Tỉnh (chủ biên). Lê Kiều, Giang Hồng Thắng</t>
  </si>
  <si>
    <t>88</t>
  </si>
  <si>
    <t>978-604-82-2908-5</t>
  </si>
  <si>
    <t>Doãn Hiệu</t>
  </si>
  <si>
    <t>89</t>
  </si>
  <si>
    <t>Kỹ thuật thi công</t>
  </si>
  <si>
    <t>978-604-82-2127-0</t>
  </si>
  <si>
    <t>Lê Khánh Toàn - Phan Quang Vinh (đồng chủ biên); Đặng Hưng Cầu; Đặng Công Thuật; Đinh Thị Như Thảo</t>
  </si>
  <si>
    <t>90</t>
  </si>
  <si>
    <t>978-604-82-2398-4</t>
  </si>
  <si>
    <t>Nguyễn Lê Ninh</t>
  </si>
  <si>
    <t>91</t>
  </si>
  <si>
    <t>Sổ tay công trình sư kết cấu nhà công nghiệp</t>
  </si>
  <si>
    <t>978-604-82-3060-9</t>
  </si>
  <si>
    <t>92</t>
  </si>
  <si>
    <t>Công nghệ thi công cầu nhanh</t>
  </si>
  <si>
    <t>978-604-82-2321-2</t>
  </si>
  <si>
    <t>TS. Ngô Châu Phương (chủ biên); GS.TS. Nguyễn Viết Trung; Ths. Nguyễn Danh Huy</t>
  </si>
  <si>
    <t>93</t>
  </si>
  <si>
    <t>Kết cấu nhà Bê tông cốt thép nhiều tầng</t>
  </si>
  <si>
    <t>978-604-82-2943-6</t>
  </si>
  <si>
    <t>Trường Đại học Xây dựng miền Trung - Nguyễn Lê Ninh (Chủ biên) - Phan Văn Huệ.</t>
  </si>
  <si>
    <t>94</t>
  </si>
  <si>
    <t>Công trình bến</t>
  </si>
  <si>
    <t>978-604-82-2753-1</t>
  </si>
  <si>
    <t>Nguyễn Văn Ngọc</t>
  </si>
  <si>
    <t>95</t>
  </si>
  <si>
    <t>978-604-82-2811-8</t>
  </si>
  <si>
    <t>Phan Văn Hiền, Trần Văn Chính</t>
  </si>
  <si>
    <t>96</t>
  </si>
  <si>
    <t>Sách tra cứu</t>
  </si>
  <si>
    <t>978-604-82-2966-5</t>
  </si>
  <si>
    <t>Hồ Minh Thọ</t>
  </si>
  <si>
    <t>97</t>
  </si>
  <si>
    <t>Kinh tế đầu tư phát triển đô thị</t>
  </si>
  <si>
    <t>Sách quản lý dự án</t>
  </si>
  <si>
    <t>978-604-82-2513-1</t>
  </si>
  <si>
    <t>Lê Anh Dũng, Bùi Mạnh Hùng</t>
  </si>
  <si>
    <t>98</t>
  </si>
  <si>
    <t>Cơ sở tạo hình kiến trúc</t>
  </si>
  <si>
    <t>978-604-82-2909-2</t>
  </si>
  <si>
    <t>Nguyễn Ngọc Giả - Võ Đình Diệp, Trường Đại học kiến trúc TP. Hồ Chí Minh</t>
  </si>
  <si>
    <t>99</t>
  </si>
  <si>
    <t>Kiến trúc nhà siêu cao tầng</t>
  </si>
  <si>
    <t>978-604-82-2508-7</t>
  </si>
  <si>
    <t xml:space="preserve">
PGS.TS. Nguyễn Đình Thi</t>
  </si>
  <si>
    <t>100</t>
  </si>
  <si>
    <t>978-604-82-2440-0</t>
  </si>
  <si>
    <t>Vũ Tam Lang</t>
  </si>
  <si>
    <t>Các giải pháp thiết kế cơ - điện trong công trình xanh</t>
  </si>
  <si>
    <t>Nguyễn Việt Anh chủ biên</t>
  </si>
  <si>
    <t>BÌNH</t>
  </si>
  <si>
    <t>DV</t>
  </si>
  <si>
    <t>Hướng dẫn sử dụng phần mềm GIS ARC/INFO</t>
  </si>
  <si>
    <t>Sổ tay công trình sư kết cấu nhà cao tầng</t>
  </si>
  <si>
    <t xml:space="preserve">QCVN 16: 2019/BXD Quy chuẩn kỹ thuật quốc gia về sản phẩm, hàng hóa vật liệu xây dựng </t>
  </si>
  <si>
    <t>Gió và tác động của gió lên công trình</t>
  </si>
  <si>
    <t xml:space="preserve">Hoàng Nam - ĐH Bách Khoa - TP HCM </t>
  </si>
  <si>
    <t>bình</t>
  </si>
  <si>
    <t>Bảo trì công trình xây dựng</t>
  </si>
  <si>
    <t>Pgs.Ts Nguyễn Anh Dũng, Ts. Nguyễn Ngọc Thắng - Khoa công trình - ĐH Thủy Lợi</t>
  </si>
  <si>
    <t>Phương</t>
  </si>
  <si>
    <t>Trần Bảo Xuân (Dịch giả: Cù Việt Hưng, Lê Hà Linh, Nguyễn văn Dũng)</t>
  </si>
  <si>
    <t xml:space="preserve">Lý thuyết bê tông </t>
  </si>
  <si>
    <t xml:space="preserve">Nguyễn Như Quý (CB) - ĐH Xây dựng </t>
  </si>
  <si>
    <t xml:space="preserve">KTS Đoàn Khắc Tình </t>
  </si>
  <si>
    <t xml:space="preserve">Phương pháp phần tử chuyển động </t>
  </si>
  <si>
    <t xml:space="preserve">Tiêu chuẩn quốc gia:                                               - TCVN 12870: 2020 Biệt thự nghỉ dưỡng               - TCVN 12871 : 2020 Văn phòng kết hợp lưu trú                   - TCVN 12872 : 2020 Nhà thương mại liền kề            - TCVN 12873 : 2020 Căn hộ lưu trú                                                           </t>
  </si>
  <si>
    <t>TS Nguyễn Tiến Đức (CB), Nguyễn Xuân Thành, Ngô Thị Thu Huyền, Đào Đăng Quang, Nguyễn Văn Luân - ĐH Kỹ thuật Thái Nguyên</t>
  </si>
  <si>
    <t xml:space="preserve">Tổ chức không gian nhóm nhà ở chung cư theo hướng kiến trúc xanh </t>
  </si>
  <si>
    <t xml:space="preserve">PGS.TS Nguyễn Thượng Bằng </t>
  </si>
  <si>
    <t>Cô Trâm 17.6.20</t>
  </si>
  <si>
    <t xml:space="preserve">Giáo trình khai thác và thí nghiệm cầu </t>
  </si>
  <si>
    <t xml:space="preserve">PGS.TS Hoàng Phương Hoa - ĐHBK Đà Nẵng </t>
  </si>
  <si>
    <t>Kết cấu nổi siêu lớn: Phân tích và ứng dụng</t>
  </si>
  <si>
    <t xml:space="preserve">PGS.TS Lương Văn Hải (CB), Nguyễn Xuân Vũ - ĐH Bách Khoa - tp HCM </t>
  </si>
  <si>
    <t>Thiết kế liên kết trong kết cấu thép theo tiêu chuẩn Mỹ AISC/LRFD 360-16</t>
  </si>
  <si>
    <t xml:space="preserve">Trần Văn Phúc (CB) và nnk - ĐH Kiến trúc tp HCM </t>
  </si>
  <si>
    <t xml:space="preserve">Nghiệp vụ đấu thầu - 300 câu hỏi đáp và xử lý tình huống trong đấu thầu truyền thống và đấu thầu qua mạng </t>
  </si>
  <si>
    <t>TS. Trần Vinh Vũ - Viện XD và Quản trị kinh doanh</t>
  </si>
  <si>
    <t xml:space="preserve">TS. Đào Minh Hưng (CB) - ĐHQG; Ths. Bùi Quang Bình </t>
  </si>
  <si>
    <t xml:space="preserve">Dung </t>
  </si>
  <si>
    <t xml:space="preserve">Giáo trình điện tử học </t>
  </si>
  <si>
    <t>Quản lý chất lượng công trình xây dựng</t>
  </si>
  <si>
    <t xml:space="preserve">Đặng Vũ Bích Hạnh - ĐH Bách khoa HCM </t>
  </si>
  <si>
    <t xml:space="preserve">Tính toán tổng thể hệ thống kết cấu coogn trình giàn khoan tự nâng </t>
  </si>
  <si>
    <t xml:space="preserve">Định Quang Cường, Vũ Đan Chỉnh - ĐH Xây dnwgj </t>
  </si>
  <si>
    <t>Gia cường kết cấu bê tông cốt thép bằng vật liệu tấm sợi composite</t>
  </si>
  <si>
    <t xml:space="preserve">Nguyễn Trung Hiếu, Lý Trần Cường - ĐH Xây dựng </t>
  </si>
  <si>
    <t>Luật Xây dựng (sửa đổi, bổ sung năm 2020)</t>
  </si>
  <si>
    <t xml:space="preserve">         Ngµy        th¸ng        n¨m  2020</t>
  </si>
  <si>
    <t>Tiêu chuẩn Việt nam về Sơn, vecni và vật liệu chống thâm (TCVN 2096 - 1-6 : 2015; TCVN 10671 : 2015; TCVN 9407 : 2014; TCVN 9408 : 2014)</t>
  </si>
  <si>
    <t>PGS.TS Bùi Mạnh Hùng; Ths. Phạm Thị Thu Hiền, Ths. Nguyễn Thị Thu Nhàn</t>
  </si>
  <si>
    <t>Phân tích kinh tế - kỹ thuật các dự án đầu tư xây dựng</t>
  </si>
  <si>
    <t xml:space="preserve">Độ bền kết cấu bê tông cốt thép trong các công trình ven biển </t>
  </si>
  <si>
    <t>Ts. Ngô Việt Đức - ĐH Xây dựng</t>
  </si>
  <si>
    <t xml:space="preserve">Kết cấu đặc biệt bằng bê tông cốt thép </t>
  </si>
  <si>
    <t xml:space="preserve">Nguyễn Lê Ninh (CB); Lê Việt Dũng - Võ Mnahj Tùng - ĐH Xây dựng </t>
  </si>
  <si>
    <t xml:space="preserve">Phân tích kinh tế - kỹ thuật trong đánh giá dự án đầu tư xây dựng công trình giao thông </t>
  </si>
  <si>
    <t>Ts. Đinh Văn Khiển (CB) Ths. Hoàng Văn Giang; Ths. Vũ Thị Kim Dung; Ths. Nguyễn Thị Nha Trang; Ths. Nguyễn Như Phiên</t>
  </si>
  <si>
    <t>30/7/2020</t>
  </si>
  <si>
    <t>18/8/2020</t>
  </si>
  <si>
    <t>Công nghệ cọc nâng cao (Sách chuyên khảo)</t>
  </si>
  <si>
    <t>Cao Văn Hóa - ĐH Kiến trúc HCM</t>
  </si>
  <si>
    <t>Tính toán thiết kế nhà cao tầng theo TCVN và tiêu chuẩn Châu Âu (EUROCODE)</t>
  </si>
  <si>
    <t>24/8/2020</t>
  </si>
  <si>
    <t>Lê Hoàng Sơn (CB), Nguyễn Thọ Thông</t>
  </si>
  <si>
    <t xml:space="preserve">EXCEL nâng cao và các ứng dụng trong xây dựng </t>
  </si>
  <si>
    <t>Ths. Nguyễn Thành An; Ths. Phan Thị Hương - ĐH Kiến trúc HN</t>
  </si>
  <si>
    <t>978-604-82-3224-5</t>
  </si>
  <si>
    <t>Hướng dẫn đồ án môn học lập định mức kỹ thuật xây dựng</t>
  </si>
  <si>
    <t xml:space="preserve">Ts.Nguyễn Liên Hương, Ths. Nguyễn Thị Mỹ Hạnh; Ths. Nguyễn Văn Tâm - ĐH Xây dựng </t>
  </si>
  <si>
    <t>978-604-82-3239-9</t>
  </si>
  <si>
    <t>978-604-82-3219-1</t>
  </si>
  <si>
    <t>978-604-82-3134-7</t>
  </si>
  <si>
    <t>tiki</t>
  </si>
  <si>
    <t>Chi tiết máy</t>
  </si>
  <si>
    <t xml:space="preserve">Nguyễn Lê Ninh (CB); Lê Việt Dũng - Võ Mạnh Tùng - ĐH Xây dựng </t>
  </si>
  <si>
    <t>Ths. Nguyễn Thành An; Ths. Phan Tự Hướng - ĐH Kiến trúc HN</t>
  </si>
  <si>
    <t xml:space="preserve">Tiêu chuẩn quốc gia:                                        - TCVN 12870: 2020 Biệt thự nghỉ dưỡng          - TCVN 12871 : 2020 Văn phòng kết hợp lưu     - TCVN 12872 : 2020 Nhà thương mại liền kề    - TCVN 12873 : 2020 Căn hộ lưu trú                                                           </t>
  </si>
  <si>
    <t>Tiêu chuẩn Việt Nam về màng địa kỹ thuật POLYETYLEN khối lượng riêng lớn (HDPE)</t>
  </si>
  <si>
    <t>978-604-82-3841-4</t>
  </si>
  <si>
    <t>978-604-82-3842-1</t>
  </si>
  <si>
    <t>TCVN 6415-1 - 18:2016 Gạch gốm ốp, lát - Phương pháp thử</t>
  </si>
  <si>
    <t>Đô thị vị nhân sinh</t>
  </si>
  <si>
    <t xml:space="preserve">Jan Gehl - Công ty cổ phần Ashui VN giữ bản quyền Tiếng Việt </t>
  </si>
  <si>
    <t>19x25.4</t>
  </si>
  <si>
    <t>978-604-82-3726-4</t>
  </si>
  <si>
    <t>Luật Kiến trúc và các văn bản hướng dẫn thi hành</t>
  </si>
  <si>
    <t>978-604-82-3843-8</t>
  </si>
  <si>
    <t>978-604-82-3217-7</t>
  </si>
  <si>
    <t>978-604-82-3197-2</t>
  </si>
  <si>
    <t>978-604-82-3260-3</t>
  </si>
  <si>
    <t>978-604-82-3259-7</t>
  </si>
  <si>
    <t>978-604-82-3117-0</t>
  </si>
  <si>
    <t>978-604-82-3152-1</t>
  </si>
  <si>
    <t>978-604-82-3199-6</t>
  </si>
  <si>
    <t>978-604-82-3095-1</t>
  </si>
  <si>
    <t>978-604-82-3167-5</t>
  </si>
  <si>
    <t>978-604-82-3108-8</t>
  </si>
  <si>
    <t>978-604-82-3210-8</t>
  </si>
  <si>
    <t>978-604-82-3285-6</t>
  </si>
  <si>
    <t>978-604-82-3281-8</t>
  </si>
  <si>
    <t>978-604-82-3158-3</t>
  </si>
  <si>
    <t>978-604-82-3130-9</t>
  </si>
  <si>
    <t>978-604-82-3262-7</t>
  </si>
  <si>
    <t>978-604-82-3168-2</t>
  </si>
  <si>
    <t>978-604-82-3156-9</t>
  </si>
  <si>
    <t>978-604-82-3160-6</t>
  </si>
  <si>
    <t>978-604-82-3211-5</t>
  </si>
  <si>
    <t>978-604-82-3182-8</t>
  </si>
  <si>
    <t>978-604-82-3159-0</t>
  </si>
  <si>
    <t>978-604-82-3284-9</t>
  </si>
  <si>
    <t>978-604-82-3263-4</t>
  </si>
  <si>
    <t>978-604-82-3267-2</t>
  </si>
  <si>
    <t>978-604-82-3724-0</t>
  </si>
  <si>
    <t>978-604-82-3164-4</t>
  </si>
  <si>
    <t>978-604-82-3157-6</t>
  </si>
  <si>
    <t>978-604-82-3270-2</t>
  </si>
  <si>
    <t>978-604-82-3208-5</t>
  </si>
  <si>
    <t>978-604-82-3125-5</t>
  </si>
  <si>
    <t>978-604-82-3113-2</t>
  </si>
  <si>
    <t>978-604-82-3261-0</t>
  </si>
  <si>
    <t>978-604-82-3123-1</t>
  </si>
  <si>
    <t>978-604-82-3170-5</t>
  </si>
  <si>
    <t>978-604-82-3092-0</t>
  </si>
  <si>
    <t>978-604-82-3124-8</t>
  </si>
  <si>
    <t>978-604-82-3283-2</t>
  </si>
  <si>
    <t>978-604-82-3096-8</t>
  </si>
  <si>
    <t>978-604-82-3163-7</t>
  </si>
  <si>
    <t>978-604-82-3257-3</t>
  </si>
  <si>
    <t>978-604-82-3165-1</t>
  </si>
  <si>
    <t>978-604-82-3128-6</t>
  </si>
  <si>
    <t>978-604-82-3161-3</t>
  </si>
  <si>
    <t>978-604-82-3195-8</t>
  </si>
  <si>
    <t>978-604-82-3196-5</t>
  </si>
  <si>
    <t>978-604-82-3209-2</t>
  </si>
  <si>
    <t>978-604-82-3213-9</t>
  </si>
  <si>
    <t>978-604-82-3131-6</t>
  </si>
  <si>
    <t>978-604-82-3266-5</t>
  </si>
  <si>
    <t>978-604-82-3255-9</t>
  </si>
  <si>
    <t>978-604-82-3214-6</t>
  </si>
  <si>
    <t>978-604-82-3282-5</t>
  </si>
  <si>
    <t>978-604-82-3216-0</t>
  </si>
  <si>
    <t>978-604-82-3256-6</t>
  </si>
  <si>
    <t>978-604-82-3198-9</t>
  </si>
  <si>
    <t>978-604-82-3258-0</t>
  </si>
  <si>
    <t>978-604-82-3265-8</t>
  </si>
  <si>
    <t>978-604-82-3126-2</t>
  </si>
  <si>
    <t>978-604-82-3264-1</t>
  </si>
  <si>
    <t>978-604-82-3218-4</t>
  </si>
  <si>
    <t>978-604-82-3169-9</t>
  </si>
  <si>
    <t>978-604-82-3127-9</t>
  </si>
  <si>
    <t>978-604-82-3166-8</t>
  </si>
  <si>
    <t>978-604-82-3129-3</t>
  </si>
  <si>
    <t>978-604-82-3132-3</t>
  </si>
  <si>
    <t>978-604-82-3151-4</t>
  </si>
  <si>
    <t>978-604-82-3162-0</t>
  </si>
  <si>
    <t>978-604-82-3153-8</t>
  </si>
  <si>
    <t>978-604-82-3109-5</t>
  </si>
  <si>
    <t>978-604-82-3097-5</t>
  </si>
  <si>
    <t>978-604-82-3235-1</t>
  </si>
  <si>
    <t>978-604-82-3212-2</t>
  </si>
  <si>
    <t>978-604-82-3215-3</t>
  </si>
  <si>
    <t>978-604-82-3093-7</t>
  </si>
  <si>
    <t>978-604-82-3251-1</t>
  </si>
  <si>
    <t>tb tăng giá</t>
  </si>
  <si>
    <t>Giáo trình kỹ thuật tương tự 2</t>
  </si>
  <si>
    <t xml:space="preserve">TS. Nguyễn Văn Vinh (CB), Ths. Hoàng Thị Hằng - ĐHSP Kỹ thuật Hưng Yên </t>
  </si>
  <si>
    <t>978-604-82-3234-4</t>
  </si>
  <si>
    <t>Cơ sở thiết kế và ví dụ tính toán kết cấu nhịp cầu dầm đơn giản bê tông cốt thép ứng suất trước bán lắp ghép theo tiêu chuẩn TCVN 11823:2017</t>
  </si>
  <si>
    <t xml:space="preserve">Lê Bá Danh - Đại học Xây dựng </t>
  </si>
  <si>
    <t>978-604-82-3845-2</t>
  </si>
  <si>
    <t>Nhận thức kiến trúc Việt Nam mới</t>
  </si>
  <si>
    <t>TS.KTS Lê Xuân Trường</t>
  </si>
  <si>
    <t>24x24</t>
  </si>
  <si>
    <t>978-604-82-3861-2</t>
  </si>
  <si>
    <t>Các đô thị Việt Nam quá trình hình thành, phát triển và quy hoạch đô thị. Tập 1: Hà Nội, Hải Phòng, Vinh, Huế, Đà Nẵng, Hội An, Đà Lạt, Nha Trang, Buôn Ma Thuột, Cần Thơ</t>
  </si>
  <si>
    <t xml:space="preserve">TS. Dương Đức Tuấn, PGS.TS Lưu Đức Hải, Ths. Lê Kim Hòa </t>
  </si>
  <si>
    <t>978-604-82-3222-1</t>
  </si>
  <si>
    <t>21x24</t>
  </si>
  <si>
    <t>978-604-82-2940-5</t>
  </si>
  <si>
    <t>978-604-82-0489-1</t>
  </si>
  <si>
    <t>978-604-82-0491-4 </t>
  </si>
  <si>
    <t>978-604-82-2595-7</t>
  </si>
  <si>
    <t>978-604-82-0030-5</t>
  </si>
  <si>
    <t>978-604-82-1908-6</t>
  </si>
  <si>
    <t>978-604-82-2550-6</t>
  </si>
  <si>
    <t>978-604-82-1216-2 </t>
  </si>
  <si>
    <t>978-604-82-2786-9</t>
  </si>
  <si>
    <t>978-604-82-2604-6</t>
  </si>
  <si>
    <t>978-604-82-2615-2</t>
  </si>
  <si>
    <t>978-604-82-1516-3</t>
  </si>
  <si>
    <t>978-604-82-0026-8</t>
  </si>
  <si>
    <t>978-604-82-1533-0</t>
  </si>
  <si>
    <t>978-604-82-3052-4</t>
  </si>
  <si>
    <t>978-604-82-0703-8</t>
  </si>
  <si>
    <t>978-604-82-1271-1</t>
  </si>
  <si>
    <t>978-604-82-1704-4</t>
  </si>
  <si>
    <t>978-604-82-1878-2</t>
  </si>
  <si>
    <t>978-604-82-1705-1</t>
  </si>
  <si>
    <t>978-604-82-2116-4</t>
  </si>
  <si>
    <t>978-604-82-2124-9</t>
  </si>
  <si>
    <t>978-604-82-0521-8 </t>
  </si>
  <si>
    <t>978-604-82-3104-0</t>
  </si>
  <si>
    <t>978-604-82-1286-5</t>
  </si>
  <si>
    <t>978-604-82-1325-1</t>
  </si>
  <si>
    <t>978-604-82-2575-9</t>
  </si>
  <si>
    <t>978-604-82-1394-7</t>
  </si>
  <si>
    <t>978-604-82-0523-2 </t>
  </si>
  <si>
    <t>978-604-82-1471-5</t>
  </si>
  <si>
    <t>978-604-82-2852-1</t>
  </si>
  <si>
    <t>978-604-82-1749-5</t>
  </si>
  <si>
    <t>978-604-82-2530-8</t>
  </si>
  <si>
    <t>978-604-82-0855-4 </t>
  </si>
  <si>
    <t>978-604-82-3073-9</t>
  </si>
  <si>
    <t>978-604-82-2775-3</t>
  </si>
  <si>
    <t>978-604-82-3851-3</t>
  </si>
  <si>
    <t>978-604-82-2912-2</t>
  </si>
  <si>
    <t>978-604-82-1790-7</t>
  </si>
  <si>
    <t>978-604-82-0467-9 </t>
  </si>
  <si>
    <t>978-604-82-1948-2</t>
  </si>
  <si>
    <t>978-604-82-1950-5</t>
  </si>
  <si>
    <t>978-604-82-0627-7</t>
  </si>
  <si>
    <t>978-604-82-2901-6</t>
  </si>
  <si>
    <t>978-604-82-1698-6</t>
  </si>
  <si>
    <t>978-604-82-1648-1</t>
  </si>
  <si>
    <t>978-604-82-1649-8</t>
  </si>
  <si>
    <t>978-604-82-2035-8</t>
  </si>
  <si>
    <t>978-604-82-3204-7</t>
  </si>
  <si>
    <t>978-604-82-1562-0</t>
  </si>
  <si>
    <t>978-604-82-2717-3</t>
  </si>
  <si>
    <t>978-604-82-1298-8</t>
  </si>
  <si>
    <t>978-604-82-2101-0</t>
  </si>
  <si>
    <t>978-604-82-1690-0</t>
  </si>
  <si>
    <t>978-604-82-2121-8</t>
  </si>
  <si>
    <t>978-604-82-0502-7 </t>
  </si>
  <si>
    <t>978-604-82-2561-2</t>
  </si>
  <si>
    <t>978-604-82-0503-4 </t>
  </si>
  <si>
    <t>978-604-82-0051-0</t>
  </si>
  <si>
    <t>978-604-82-0506-5 </t>
  </si>
  <si>
    <t>978-604-82-0821-9 </t>
  </si>
  <si>
    <t>978-604-82-2126-3</t>
  </si>
  <si>
    <t>978-604-82-1514-9</t>
  </si>
  <si>
    <t>978-604-82-0510-2 </t>
  </si>
  <si>
    <t>978-604-82-2944-3</t>
  </si>
  <si>
    <t>978-604-82-1979-6</t>
  </si>
  <si>
    <t>978-604-82-2607-7</t>
  </si>
  <si>
    <t>978-604-82-0514-0 </t>
  </si>
  <si>
    <t>978-604-82-1750-1</t>
  </si>
  <si>
    <t>978-604-82-2921-4</t>
  </si>
  <si>
    <t>978-604-82-1051-9 </t>
  </si>
  <si>
    <t>978-604-82-1739-6</t>
  </si>
  <si>
    <t>978-604-82-2401-1</t>
  </si>
  <si>
    <t>978-604-82-3003-6</t>
  </si>
  <si>
    <t>978-604-82-1570-5</t>
  </si>
  <si>
    <t>978-604-82-0870-7 </t>
  </si>
  <si>
    <t>978-604-82-1860-7</t>
  </si>
  <si>
    <t>978-604-82-3184-2</t>
  </si>
  <si>
    <t>978-604-82-0720-5</t>
  </si>
  <si>
    <t>978-604-82-2266-6</t>
  </si>
  <si>
    <t>978-604-82-0747-2 </t>
  </si>
  <si>
    <t>978-604-82-1848-5</t>
  </si>
  <si>
    <t>978-604-82-2457-8</t>
  </si>
  <si>
    <t>978-604-82-1323-7</t>
  </si>
  <si>
    <t>978-604-82-2768-5</t>
  </si>
  <si>
    <t>978-604-82-1243-8 </t>
  </si>
  <si>
    <t>978-604-82-0714-4 </t>
  </si>
  <si>
    <t>978-604-82-2603-9</t>
  </si>
  <si>
    <t>978-604-82-2375-5</t>
  </si>
  <si>
    <t>978-604-82-2267-3</t>
  </si>
  <si>
    <t>978-604-82-0740-9</t>
  </si>
  <si>
    <t>978-604-82-1702-0</t>
  </si>
  <si>
    <t>978-604-82-1657-3</t>
  </si>
  <si>
    <t>978-604-82-1658-0</t>
  </si>
  <si>
    <t>978-604-82-1660-3</t>
  </si>
  <si>
    <t>978-604-82-1659-7</t>
  </si>
  <si>
    <t>978-604-82-1703-7</t>
  </si>
  <si>
    <t>978-604-82-1655-9</t>
  </si>
  <si>
    <t>978-604-82-1992-5</t>
  </si>
  <si>
    <t>978-604-82-0442-6 </t>
  </si>
  <si>
    <t>978-604-82-2237-6</t>
  </si>
  <si>
    <t>978-604-82-2649-7</t>
  </si>
  <si>
    <t>978-604-82-2385-4</t>
  </si>
  <si>
    <t>978-604-82-3043-2</t>
  </si>
  <si>
    <t>978-604-82-1797-6</t>
  </si>
  <si>
    <t>978-604-82-2809-5</t>
  </si>
  <si>
    <t>978-604-82-2570-4</t>
  </si>
  <si>
    <t>978-604-82-2584-1</t>
  </si>
  <si>
    <t>978-604-82-3149-1</t>
  </si>
  <si>
    <t>978-604-82-0443-3 </t>
  </si>
  <si>
    <t>978-604-82-2441-7</t>
  </si>
  <si>
    <t>978-604-82-1599-6</t>
  </si>
  <si>
    <t>978-604-82-1150-9 </t>
  </si>
  <si>
    <t>978-604-82-2871-2</t>
  </si>
  <si>
    <t>978-604-82-0704-5</t>
  </si>
  <si>
    <t>978-604-82-0447-1 </t>
  </si>
  <si>
    <t>978-604-82-0449-5 </t>
  </si>
  <si>
    <t>978-604-82-0448-8 </t>
  </si>
  <si>
    <t>978-604-82-2959-7</t>
  </si>
  <si>
    <t>978-604-82-3067-8</t>
  </si>
  <si>
    <t>978-604-82-2747-0</t>
  </si>
  <si>
    <t>978-604-82-2268-0</t>
  </si>
  <si>
    <t>978-604-82-2816-3</t>
  </si>
  <si>
    <t>978-604-82-0428-0</t>
  </si>
  <si>
    <t>978-604-82-3723-3</t>
  </si>
  <si>
    <t>978-604-82-2047-1</t>
  </si>
  <si>
    <t>978-604-82-0671-0</t>
  </si>
  <si>
    <t>978-604-82-1261-2 </t>
  </si>
  <si>
    <t>978-604-82-3066-1</t>
  </si>
  <si>
    <t>978-604-82-1534-7</t>
  </si>
  <si>
    <t>978-604-82-2229-1</t>
  </si>
  <si>
    <t>978-604-82-2558-2</t>
  </si>
  <si>
    <t>978-604-82-2269-7</t>
  </si>
  <si>
    <t>978-604-82-2640-4</t>
  </si>
  <si>
    <t>978-604-82-3056-2</t>
  </si>
  <si>
    <t>978-604-82-2986-3</t>
  </si>
  <si>
    <t>978-604-82-2958-0</t>
  </si>
  <si>
    <t>978-604-82-2665-7</t>
  </si>
  <si>
    <t>978-604-82-2836-1</t>
  </si>
  <si>
    <t>978-604-82-2972-6</t>
  </si>
  <si>
    <t>978-604-82-0062-6</t>
  </si>
  <si>
    <t>978-604-82-0466-2 </t>
  </si>
  <si>
    <t>978-604-82-1560-6</t>
  </si>
  <si>
    <t>978-604-82-1957-4</t>
  </si>
  <si>
    <t>978-604-82-1803-4</t>
  </si>
  <si>
    <t>978-604-82-2626-8</t>
  </si>
  <si>
    <t>978-604-82-1718-1</t>
  </si>
  <si>
    <t>978-604-82-0091-6 </t>
  </si>
  <si>
    <t>978-604-82-1561-3</t>
  </si>
  <si>
    <t>978-604-82-1761-7</t>
  </si>
  <si>
    <t>978-604-82-1801-0</t>
  </si>
  <si>
    <t>978-604-82-1556-9</t>
  </si>
  <si>
    <t>978-604-82-1557-6</t>
  </si>
  <si>
    <t>978-604-82-1558-3</t>
  </si>
  <si>
    <t>978-604-82-1804-1</t>
  </si>
  <si>
    <t>978-604-82-1958-1</t>
  </si>
  <si>
    <t>978-604-82-1757-0</t>
  </si>
  <si>
    <t>978-604-82-1758-7</t>
  </si>
  <si>
    <t>978-604-82-1571-2</t>
  </si>
  <si>
    <t>978-604-82-1287-2</t>
  </si>
  <si>
    <t>978-604-82-1479-1</t>
  </si>
  <si>
    <t>978-604-82-0529-4</t>
  </si>
  <si>
    <t>978-604-82-1548-4</t>
  </si>
  <si>
    <t>978-604-82-0584-3</t>
  </si>
  <si>
    <t>978-604-82-2397-7</t>
  </si>
  <si>
    <t>978-604-82-0426-6 </t>
  </si>
  <si>
    <t>978-604-82-2554-4</t>
  </si>
  <si>
    <t>978-604-82-0962-9 </t>
  </si>
  <si>
    <t>978-604-82-0884-4 </t>
  </si>
  <si>
    <t>978-604-82-1947-5</t>
  </si>
  <si>
    <t>978-604-82-2384-7</t>
  </si>
  <si>
    <t>978-604-82-0429-7</t>
  </si>
  <si>
    <t>978-604-82-0673-4 </t>
  </si>
  <si>
    <t>978-604-82-1301-5</t>
  </si>
  <si>
    <t>978-604-82-1818-8</t>
  </si>
  <si>
    <t>978-604-82-2538-4</t>
  </si>
  <si>
    <t>978-604-82-1310-7</t>
  </si>
  <si>
    <t>978-604-82-1292-6</t>
  </si>
  <si>
    <t>978-604-82-0888-2</t>
  </si>
  <si>
    <t>978-604-82-1697-9</t>
  </si>
  <si>
    <t>978-604-82-0844-8 </t>
  </si>
  <si>
    <t>978-604-82-1990-1</t>
  </si>
  <si>
    <t>978-604-82-1663-4</t>
  </si>
  <si>
    <t>978-604-82-1664-1</t>
  </si>
  <si>
    <t>978-604-82-1665-8</t>
  </si>
  <si>
    <t>978-604-82-1666-5</t>
  </si>
  <si>
    <t>978-604-82-1667-2</t>
  </si>
  <si>
    <t>978-604-82-2657-2</t>
  </si>
  <si>
    <t>978-604-82-1515-6</t>
  </si>
  <si>
    <t>978-604-82-1662-7</t>
  </si>
  <si>
    <t>978-604-82-1290-2</t>
  </si>
  <si>
    <t>978-604-82-2038-9</t>
  </si>
  <si>
    <t>978-604-82-1866-9</t>
  </si>
  <si>
    <t>978-604-82-0742-7 </t>
  </si>
  <si>
    <t>978-604-82-1536-1</t>
  </si>
  <si>
    <t>978-604-82-1535-4</t>
  </si>
  <si>
    <t>978-604-82-1336-7</t>
  </si>
  <si>
    <t>978-604-82-1058-8 </t>
  </si>
  <si>
    <t>978-604-82-0707-6 </t>
  </si>
  <si>
    <t>978-604-82-3078-4</t>
  </si>
  <si>
    <t>978-604-82-1071-7 </t>
  </si>
  <si>
    <t>978-604-82-1276-6</t>
  </si>
  <si>
    <t>978-604-82-2824-8</t>
  </si>
  <si>
    <t>978-604-82-1943-7</t>
  </si>
  <si>
    <t>978-604-82-1955-0</t>
  </si>
  <si>
    <t>978-604-82-2314-4</t>
  </si>
  <si>
    <t>978-604-82-1787-7</t>
  </si>
  <si>
    <t>978-604-82-1124-0 </t>
  </si>
  <si>
    <t>978-604-82-2608-4</t>
  </si>
  <si>
    <t>978-604-82-2602-2</t>
  </si>
  <si>
    <t>978-604-82-0061-9</t>
  </si>
  <si>
    <t>978-604-82-0388-7 </t>
  </si>
  <si>
    <t>978-604-82-2647-3</t>
  </si>
  <si>
    <t>978-604-82-1020-5 </t>
  </si>
  <si>
    <t>978-604-82-0724-3 </t>
  </si>
  <si>
    <t>978-604-82-2755-5</t>
  </si>
  <si>
    <t>978-604-82-2302-1</t>
  </si>
  <si>
    <t>978-604-82-2692-3</t>
  </si>
  <si>
    <t>978-604-82-0717-5 </t>
  </si>
  <si>
    <t>978-604-82-1380-0</t>
  </si>
  <si>
    <t>978-604-82-0954-4 </t>
  </si>
  <si>
    <t>978-604-82-2262-8</t>
  </si>
  <si>
    <t>978-604-82-0395-5 </t>
  </si>
  <si>
    <t>978-604-82-0393-1 </t>
  </si>
  <si>
    <t>978-604-82-3059-3</t>
  </si>
  <si>
    <t>978-604-82-0961-2 </t>
  </si>
  <si>
    <t>978-604-82-0400-6</t>
  </si>
  <si>
    <t>978-604-82-0792-2 </t>
  </si>
  <si>
    <t>978-604-82-1874-4</t>
  </si>
  <si>
    <t>978-604-82-1285-8</t>
  </si>
  <si>
    <t>978-604-82-2797-5</t>
  </si>
  <si>
    <t>978-604-82-1772-3</t>
  </si>
  <si>
    <t>978-604-82-1849-2</t>
  </si>
  <si>
    <t>978-604-82-0057-2</t>
  </si>
  <si>
    <t>978-604-82-0766-3</t>
  </si>
  <si>
    <t>978-604-82-2219-2</t>
  </si>
  <si>
    <t>978-604-82-1623-8</t>
  </si>
  <si>
    <t>978-604-82-1650-4</t>
  </si>
  <si>
    <t>978-604-82-1699-3</t>
  </si>
  <si>
    <t>978-604-82-1700-6</t>
  </si>
  <si>
    <t>978-604-82-1532-3</t>
  </si>
  <si>
    <t>978-604-82-2639-8</t>
  </si>
  <si>
    <t>978-604-82-3045-6</t>
  </si>
  <si>
    <t>978-604-82-3000-5</t>
  </si>
  <si>
    <t>978-604-82-1843-0</t>
  </si>
  <si>
    <t>978-604-82-1784-6</t>
  </si>
  <si>
    <t>978-604-82-2238-3</t>
  </si>
  <si>
    <t>978-604-82-1015-1</t>
  </si>
  <si>
    <t>978-604-82-1372-5</t>
  </si>
  <si>
    <t>978-604-82-2656-5</t>
  </si>
  <si>
    <t>978-604-82-2807-1</t>
  </si>
  <si>
    <t>978-604-82-2512-4</t>
  </si>
  <si>
    <t>978-604-82-3254-2</t>
  </si>
  <si>
    <t>978-604-82-2610-7</t>
  </si>
  <si>
    <t>978-604-82-2946-7</t>
  </si>
  <si>
    <t>978-604-82-2204-8</t>
  </si>
  <si>
    <t>978-604-82-1828-7</t>
  </si>
  <si>
    <t>978-604-82-1289-6</t>
  </si>
  <si>
    <t>978-604-82-1587-3</t>
  </si>
  <si>
    <t>978-604-82-2826-2</t>
  </si>
  <si>
    <t>978-604-82-2453-0</t>
  </si>
  <si>
    <t>978-604-82-2851-4</t>
  </si>
  <si>
    <t>978-604-82-2648-0</t>
  </si>
  <si>
    <t>978-604-82-1912-3</t>
  </si>
  <si>
    <t>978-604-82-2163-8</t>
  </si>
  <si>
    <t>978-604-82-1406-7</t>
  </si>
  <si>
    <t>978-604-82-1374-9</t>
  </si>
  <si>
    <t>978-604-82-2166-9</t>
  </si>
  <si>
    <t>978-604-82-3185-9</t>
  </si>
  <si>
    <t>978-604-82-1501-9</t>
  </si>
  <si>
    <t>978-604-82-1234-6</t>
  </si>
  <si>
    <t>978-604-82-1691-7</t>
  </si>
  <si>
    <t>978-604-82-1692-4</t>
  </si>
  <si>
    <t>978-604-82-1869-0</t>
  </si>
  <si>
    <t>978-604-82-3111-8-</t>
  </si>
  <si>
    <t>978-604-82-0620-8 </t>
  </si>
  <si>
    <t>978-604-82-1214-8 </t>
  </si>
  <si>
    <t>978-604-82-1256-8 </t>
  </si>
  <si>
    <t>978-604-82-1594-1</t>
  </si>
  <si>
    <t>978-604-82-1829-4</t>
  </si>
  <si>
    <t>978-604-82-2880-4</t>
  </si>
  <si>
    <t>978-604-82-2403-5</t>
  </si>
  <si>
    <t>978-604-82-1441-8</t>
  </si>
  <si>
    <t>978-604-82-2139-3</t>
  </si>
  <si>
    <t>978-604-82-2884-2</t>
  </si>
  <si>
    <t>978-604-82-3102-6</t>
  </si>
  <si>
    <t>978-604-82-2466-0</t>
  </si>
  <si>
    <t>978-604-82-0092-3</t>
  </si>
  <si>
    <t>978-604-82-2402-8</t>
  </si>
  <si>
    <t>978-604-82-1581-1</t>
  </si>
  <si>
    <t>978-604-82-3200-9</t>
  </si>
  <si>
    <t>978-604-82-3081-4</t>
  </si>
  <si>
    <t>978-604-82-1898-0</t>
  </si>
  <si>
    <t>978-604-82-0896-7 </t>
  </si>
  <si>
    <t>978-604-82-0660-2</t>
  </si>
  <si>
    <t>978-604-82-1892-8</t>
  </si>
  <si>
    <t>978-604-82-2605-3</t>
  </si>
  <si>
    <t>978-604-82-0368-9</t>
  </si>
  <si>
    <t>978-604-82-1137-0</t>
  </si>
  <si>
    <t>978-604-82-2601-5</t>
  </si>
  <si>
    <t>978-604-82-0369-6</t>
  </si>
  <si>
    <t>978-604-82-2902-3</t>
  </si>
  <si>
    <t>978-604-82-2295-6</t>
  </si>
  <si>
    <t>978-604-82-1450-0</t>
  </si>
  <si>
    <t>978-604-82-2644-2</t>
  </si>
  <si>
    <t>978-604-82-2093-8</t>
  </si>
  <si>
    <t>978-604-82-1037-3 </t>
  </si>
  <si>
    <t>978-604-82-1679-5</t>
  </si>
  <si>
    <t>978-604-82-2369-4</t>
  </si>
  <si>
    <t>978-604-82-3850-6</t>
  </si>
  <si>
    <t>978-604-82-0374-0 </t>
  </si>
  <si>
    <t>978-604-82-1756-3</t>
  </si>
  <si>
    <t>978-604-82-0313-9</t>
  </si>
  <si>
    <t>978-604-82-2723-4</t>
  </si>
  <si>
    <t>978-604-82-2767-8</t>
  </si>
  <si>
    <t>978-604-82-2743-2</t>
  </si>
  <si>
    <t>978-604-82-0813-4</t>
  </si>
  <si>
    <t>978-604-82-2617-6</t>
  </si>
  <si>
    <t>978-604-82-2614-5</t>
  </si>
  <si>
    <t>978-604-82-2263-5</t>
  </si>
  <si>
    <t>978-604-82-2854-5</t>
  </si>
  <si>
    <t>978-604-82-0325-2 </t>
  </si>
  <si>
    <t>978-604-82-3079-1</t>
  </si>
  <si>
    <t>978-604-82-0328-3 </t>
  </si>
  <si>
    <t>978-604-82-0653-6 </t>
  </si>
  <si>
    <t>978-604-82-1473-9</t>
  </si>
  <si>
    <t>978-604-82-0744-1 </t>
  </si>
  <si>
    <t>978-604-82-0706-9 </t>
  </si>
  <si>
    <t>978-604-82-2562-9</t>
  </si>
  <si>
    <t>978-604-82-0354-2 </t>
  </si>
  <si>
    <t>978-604-82-1905-5</t>
  </si>
  <si>
    <t>978-604-82-1314-5</t>
  </si>
  <si>
    <t>978-604-82-0075-6</t>
  </si>
  <si>
    <t>978-604-82-2716-6</t>
  </si>
  <si>
    <t>978-604-82-2733-3</t>
  </si>
  <si>
    <t>978-604-82-1788-4</t>
  </si>
  <si>
    <t>978-604-82-0845-5 </t>
  </si>
  <si>
    <t>978-604-82-3207-8</t>
  </si>
  <si>
    <t>978-604-82-0344-3 </t>
  </si>
  <si>
    <t>978-604-82-1056-4 </t>
  </si>
  <si>
    <t>978-604-82-0343-6</t>
  </si>
  <si>
    <t>978-604-82-0815-8 </t>
  </si>
  <si>
    <t>978-604-82-2770-8</t>
  </si>
  <si>
    <t>978-604-82-2507-0</t>
  </si>
  <si>
    <t>978-604-82-0688-8 </t>
  </si>
  <si>
    <t>978-604-82-2941-2</t>
  </si>
  <si>
    <t>978-604-82-2919-1</t>
  </si>
  <si>
    <t>978-604-82-2653-4</t>
  </si>
  <si>
    <t>978-604-82-0347-4</t>
  </si>
  <si>
    <t>978-604-82-2444-8</t>
  </si>
  <si>
    <t>978-604-82-1300-8</t>
  </si>
  <si>
    <t>978-604-82-2856-9</t>
  </si>
  <si>
    <t>978-604-82-0353-5 </t>
  </si>
  <si>
    <t>978-604-82-2563-6</t>
  </si>
  <si>
    <t>978-604-82-2616-9</t>
  </si>
  <si>
    <t>978-604-82-1778-5</t>
  </si>
  <si>
    <t>978-604-82-1463-0</t>
  </si>
  <si>
    <t>978-604-82-1464-7</t>
  </si>
  <si>
    <t>978-604-82-2973-3</t>
  </si>
  <si>
    <t>978-604-82-2451-6</t>
  </si>
  <si>
    <t>978-604-82-1321-3</t>
  </si>
  <si>
    <t>978-604-82-1730-3</t>
  </si>
  <si>
    <t>978-604-82-0958-2 </t>
  </si>
  <si>
    <t>978-604-82-0266-8 </t>
  </si>
  <si>
    <t>978-604-82-0786-1</t>
  </si>
  <si>
    <t>978-604-82-0277-4 </t>
  </si>
  <si>
    <t>978-604-82-2579-7</t>
  </si>
  <si>
    <t>978-604-82-3074-6</t>
  </si>
  <si>
    <t>978-604-82-2646-6</t>
  </si>
  <si>
    <t>978-604-82-2714-2</t>
  </si>
  <si>
    <t>978-604-82-0260-6 </t>
  </si>
  <si>
    <t>978-604-82-0263-7 </t>
  </si>
  <si>
    <t>978-604-82-2764-7</t>
  </si>
  <si>
    <t>978-604-82-2722-7</t>
  </si>
  <si>
    <t>978-604-82-1253-7 </t>
  </si>
  <si>
    <t>978-604-82-2724-1</t>
  </si>
  <si>
    <t>978-604-82-1747-1</t>
  </si>
  <si>
    <t>978-604-82-2389-2</t>
  </si>
  <si>
    <t>978-604-82-2240-6</t>
  </si>
  <si>
    <t>978-604-82-1469-2</t>
  </si>
  <si>
    <t>978-604-82-1293-3</t>
  </si>
  <si>
    <t>978-604-82-0842-4</t>
  </si>
  <si>
    <t>978-604-82-1871-3</t>
  </si>
  <si>
    <t>978-604-82-1833-1</t>
  </si>
  <si>
    <t>978-604-82-2391-5</t>
  </si>
  <si>
    <t>978-604-82-1468-5</t>
  </si>
  <si>
    <t>978-604-82-1449-4</t>
  </si>
  <si>
    <t>978-604-82-0300-9</t>
  </si>
  <si>
    <t>978-604-82-2651-0</t>
  </si>
  <si>
    <t>978-604-82-2642-8</t>
  </si>
  <si>
    <t>978-604-82-0305-4 </t>
  </si>
  <si>
    <t>978-604-82-3205-4</t>
  </si>
  <si>
    <t>978-604-82-2748-7</t>
  </si>
  <si>
    <t>978-604-82-2713-5</t>
  </si>
  <si>
    <t>978-604-82-2091-4</t>
  </si>
  <si>
    <t>978-604-82-2895-8</t>
  </si>
  <si>
    <t>978-604-82-3243-6</t>
  </si>
  <si>
    <t>978-604-82-3133-0</t>
  </si>
  <si>
    <t>978-604-82-2096-9</t>
  </si>
  <si>
    <t>978-604-82-2326-7</t>
  </si>
  <si>
    <t>978-604-82-0312-2 </t>
  </si>
  <si>
    <t>978-604-82-2099-0</t>
  </si>
  <si>
    <t>978-604-82-2526-1</t>
  </si>
  <si>
    <t>978-604-82-2749-4</t>
  </si>
  <si>
    <t>978-604-82-2845-3</t>
  </si>
  <si>
    <t>978-604-82-3054-8</t>
  </si>
  <si>
    <t>978-604-82-2574-2</t>
  </si>
  <si>
    <t>978-604-82-2589-6</t>
  </si>
  <si>
    <t>978-604-82-2454-7</t>
  </si>
  <si>
    <t>978-604-82-1918-5</t>
  </si>
  <si>
    <t>978-604-82-1785-3</t>
  </si>
  <si>
    <t>978-604-82-2261-1</t>
  </si>
  <si>
    <t>978-604-82-3120-0</t>
  </si>
  <si>
    <t>978-604-82-2596-4</t>
  </si>
  <si>
    <t>978-604-82-1935-2</t>
  </si>
  <si>
    <t>978-604-82-1280-3</t>
  </si>
  <si>
    <t>978-604-82-1537-8</t>
  </si>
  <si>
    <t>978-604-82-1288-9</t>
  </si>
  <si>
    <t>978-604-82-1606-1</t>
  </si>
  <si>
    <t>978-604-82-0818-9</t>
  </si>
  <si>
    <t>978-604-82-3041-8</t>
  </si>
  <si>
    <t>978-604-82-1909-3</t>
  </si>
  <si>
    <t>978-604-82-1728-0</t>
  </si>
  <si>
    <t>978-604-82-1507-1</t>
  </si>
  <si>
    <t>978-604-82-2264-2</t>
  </si>
  <si>
    <t>978-604-82-2606-0</t>
  </si>
  <si>
    <t>978-604-82-1299-5</t>
  </si>
  <si>
    <t>978-604-82-2970-2</t>
  </si>
  <si>
    <t>978-604-82-2330-4</t>
  </si>
  <si>
    <t>978-604-82-0244-6 </t>
  </si>
  <si>
    <t>978-604-82-2907-8</t>
  </si>
  <si>
    <t>978-604-82-0716-8</t>
  </si>
  <si>
    <t>978-604-82-1370-1</t>
  </si>
  <si>
    <t>978-604-82-1640-5</t>
  </si>
  <si>
    <t>978-604-82-2568-1</t>
  </si>
  <si>
    <t>978-604-82-2848-4</t>
  </si>
  <si>
    <t>978-604-82-2569-8</t>
  </si>
  <si>
    <t>978-604-82-2754-8</t>
  </si>
  <si>
    <t>978-604-82-0624-6 </t>
  </si>
  <si>
    <t>978-604-82-0877-6 </t>
  </si>
  <si>
    <t>978-604-82-2751-7</t>
  </si>
  <si>
    <t>978-604-82-0871-4 </t>
  </si>
  <si>
    <t>978-604-82-3047-0</t>
  </si>
  <si>
    <t>978-604-82-2782-1</t>
  </si>
  <si>
    <t>978-604-82-0287-3 </t>
  </si>
  <si>
    <t>978-604-82-0288-0</t>
  </si>
  <si>
    <t>978-604-82-2578-0</t>
  </si>
  <si>
    <t>978-604-82-3237-5</t>
  </si>
  <si>
    <t>978-604-82-2332-8</t>
  </si>
  <si>
    <t>978-604-82-0585-0</t>
  </si>
  <si>
    <t>978-604-82-2659-6</t>
  </si>
  <si>
    <t>978-604-82-3189-7</t>
  </si>
  <si>
    <t>978-604-82-2285-7</t>
  </si>
  <si>
    <t>978-604-82-2286-4</t>
  </si>
  <si>
    <t>978-604-82-2580-3</t>
  </si>
  <si>
    <t>978-604-82-2889-7</t>
  </si>
  <si>
    <t>978-604-82-0292-7 </t>
  </si>
  <si>
    <t>978-604-82-2143-0</t>
  </si>
  <si>
    <t>978-604-82-2144-7</t>
  </si>
  <si>
    <t>978-604-82-7901-7</t>
  </si>
  <si>
    <t>978-604-82-0259-0 </t>
  </si>
  <si>
    <t>978-604-82-2260-4</t>
  </si>
  <si>
    <t>978-604-82-1592-7</t>
  </si>
  <si>
    <t>978-604-82-1547-7</t>
  </si>
  <si>
    <t>978-604-82-2348-9</t>
  </si>
  <si>
    <t>978-604-82-2719-7</t>
  </si>
  <si>
    <t>978-604-82-1563-7</t>
  </si>
  <si>
    <t>978-604-82-2947-4</t>
  </si>
  <si>
    <t>978-604-82-1917-8</t>
  </si>
  <si>
    <t>978-604-82-1852-2</t>
  </si>
  <si>
    <t>978-604-82-0570-6 </t>
  </si>
  <si>
    <t>978-604-82-2430-1</t>
  </si>
  <si>
    <t>978-604-82-3098-2</t>
  </si>
  <si>
    <t>978-604-82-2249-9</t>
  </si>
  <si>
    <t>978-604-82-1939-0</t>
  </si>
  <si>
    <t>978-604-82-0563-8</t>
  </si>
  <si>
    <t>978-604-82-2105-8</t>
  </si>
  <si>
    <t>978-604-82-3039-5</t>
  </si>
  <si>
    <t>978-604-82-2756-2</t>
  </si>
  <si>
    <t>978-604-82-2590-2</t>
  </si>
  <si>
    <t>978-604-82-1602-3</t>
  </si>
  <si>
    <t>978-604-82-2436-3</t>
  </si>
  <si>
    <t>978-604-82-1593-4</t>
  </si>
  <si>
    <t>978-604-82-1899-7</t>
  </si>
  <si>
    <t>978-604-82-3072-2</t>
  </si>
  <si>
    <t>978-604-82-0549-2 </t>
  </si>
  <si>
    <t>978-604-82-1295-7</t>
  </si>
  <si>
    <t>978-604-82-1237-7 </t>
  </si>
  <si>
    <t>978-604-82-2918-4</t>
  </si>
  <si>
    <t>978-604-82-1350-3</t>
  </si>
  <si>
    <t>978-604-82-2967-2</t>
  </si>
  <si>
    <t>978-604-82-2247-5</t>
  </si>
  <si>
    <t>978-604-82-2167-6</t>
  </si>
  <si>
    <t>978-604-82-1959-8</t>
  </si>
  <si>
    <t>978-604-82-1236-0 </t>
  </si>
  <si>
    <t>978-604-82-2359-5</t>
  </si>
  <si>
    <t>978-604-82-0730-4 </t>
  </si>
  <si>
    <t>978-604-82-0562-1 </t>
  </si>
  <si>
    <t>978-604-82-3101-9</t>
  </si>
  <si>
    <t>978-604-82-2623-7</t>
  </si>
  <si>
    <t>978-604-82-1383-1</t>
  </si>
  <si>
    <t>978-604-82-1384-8</t>
  </si>
  <si>
    <t>978-604-82-2432-5</t>
  </si>
  <si>
    <t>978-604-82-2044-0</t>
  </si>
  <si>
    <t>978-604-82-2437-0</t>
  </si>
  <si>
    <t>978-604-82-2433-2</t>
  </si>
  <si>
    <t>978-604-82-2566-7</t>
  </si>
  <si>
    <t>978-604-82-1114-1</t>
  </si>
  <si>
    <t>978-604-82-2149-2</t>
  </si>
  <si>
    <t>978-604-82-0251-4 </t>
  </si>
  <si>
    <t>978-604-82-2113-3</t>
  </si>
  <si>
    <t>978-604-82-2342-7</t>
  </si>
  <si>
    <t>978-604-82-2203-1</t>
  </si>
  <si>
    <t>978-604-82-2923-8</t>
  </si>
  <si>
    <t>978-604-82-2971-9</t>
  </si>
  <si>
    <t>978-604-82-2784-5</t>
  </si>
  <si>
    <t>978-604-82-2814-9</t>
  </si>
  <si>
    <t>978-604-82-1963-5</t>
  </si>
  <si>
    <t>978-604-82-2858-3</t>
  </si>
  <si>
    <t>978-604-82-0826-4 </t>
  </si>
  <si>
    <t>978-604-82-2701-2</t>
  </si>
  <si>
    <t>978-604-82-2041-9</t>
  </si>
  <si>
    <t>978-604-82-2527-8</t>
  </si>
  <si>
    <t>978-604-82-3051-7</t>
  </si>
  <si>
    <t>978-604-82-0074-9</t>
  </si>
  <si>
    <t>978-604-82-1296-4</t>
  </si>
  <si>
    <t>978-604-82-1565-1</t>
  </si>
  <si>
    <t>978-604-82-2576-6</t>
  </si>
  <si>
    <t>978-604-82-1412-8</t>
  </si>
  <si>
    <t>978-604-82-2741-8</t>
  </si>
  <si>
    <t>978-604-82-2206-2</t>
  </si>
  <si>
    <t>978-604-82-1329-9</t>
  </si>
  <si>
    <t>978-604-82-3238-2</t>
  </si>
  <si>
    <t>978-604-82-2446-2</t>
  </si>
  <si>
    <t>978-604-82-2572-8</t>
  </si>
  <si>
    <t>978-604-82-2564-3</t>
  </si>
  <si>
    <t>978-604-82-2565-0</t>
  </si>
  <si>
    <t>978-604-82-2663-3</t>
  </si>
  <si>
    <t>978-604-82-2865-1</t>
  </si>
  <si>
    <t>978-604-82-3065-4</t>
  </si>
  <si>
    <t>978-604-82-2438-7</t>
  </si>
  <si>
    <t>978-604-82-2516-2</t>
  </si>
  <si>
    <t>978-604-82-0080-0</t>
  </si>
  <si>
    <t>978-604-82-2637-4</t>
  </si>
  <si>
    <t>978-604-82-2750-0</t>
  </si>
  <si>
    <t>978-604-82-3119-4</t>
  </si>
  <si>
    <t>978-604-82-1861-4</t>
  </si>
  <si>
    <t>978-604-82-2855-2</t>
  </si>
  <si>
    <t>978-604-82-2968-9</t>
  </si>
  <si>
    <t>978-604-82-3042-5</t>
  </si>
  <si>
    <t>978-604-82-1262-9 </t>
  </si>
  <si>
    <t>978-604-82-2577-3</t>
  </si>
  <si>
    <t>978-604-82-3070-8</t>
  </si>
  <si>
    <t>978-604-82-2985-6</t>
  </si>
  <si>
    <t>978-604-82-1133-2</t>
  </si>
  <si>
    <t>978-604-82-2702-9</t>
  </si>
  <si>
    <t>978-604-82-2582-7</t>
  </si>
  <si>
    <t>978-604-82-2464-6</t>
  </si>
  <si>
    <t>978-604-82-2731-9</t>
  </si>
  <si>
    <t>978-604-82-2598-8</t>
  </si>
  <si>
    <t>XEM LẠI</t>
  </si>
  <si>
    <t>978-604-82-2690-9</t>
  </si>
  <si>
    <t>978-604-82-2571-1</t>
  </si>
  <si>
    <t>978-604-82-1985-7</t>
  </si>
  <si>
    <t>978-604-82-0567-6 </t>
  </si>
  <si>
    <t>978-604-82-1428-9</t>
  </si>
  <si>
    <t>978-604-82-1427-2</t>
  </si>
  <si>
    <t>978-604-82-1429-6</t>
  </si>
  <si>
    <t>978-604-82-3050-0</t>
  </si>
  <si>
    <t>978-604-82-2905-4</t>
  </si>
  <si>
    <t>978-604-82-0087-9</t>
  </si>
  <si>
    <t>978-604-82-0765-6 </t>
  </si>
  <si>
    <t>978-604-82-0109-8 </t>
  </si>
  <si>
    <t>978-604-82-1327-5</t>
  </si>
  <si>
    <t>978-604-82-2903-0</t>
  </si>
  <si>
    <t>978-604-82-0110-4 </t>
  </si>
  <si>
    <t>978-604-82-3221-4</t>
  </si>
  <si>
    <t>978-604-82-0076-3</t>
  </si>
  <si>
    <t>978-604-82-1316-9</t>
  </si>
  <si>
    <t>978-604-82-1278-0</t>
  </si>
  <si>
    <t>978-604-82-1371-8</t>
  </si>
  <si>
    <t>978-604-82-1356-5</t>
  </si>
  <si>
    <t>978-604-82-1826-3</t>
  </si>
  <si>
    <t>978-604-82-2032-7</t>
  </si>
  <si>
    <t>978-604-82-0067-1</t>
  </si>
  <si>
    <t>978-604-82-0111-1 </t>
  </si>
  <si>
    <t>978-604-82-2386-1</t>
  </si>
  <si>
    <t>978-604-82-0687-1 </t>
  </si>
  <si>
    <t>978-604-82-2771-5</t>
  </si>
  <si>
    <t>978-604-82-1729-7</t>
  </si>
  <si>
    <t>978-604-82-2707-4</t>
  </si>
  <si>
    <t>978-604-82-1173-8 </t>
  </si>
  <si>
    <t>978-604-82-2463-9</t>
  </si>
  <si>
    <t>978-604-82-2424-0</t>
  </si>
  <si>
    <t>978-604-82-25599</t>
  </si>
  <si>
    <t>978-604-82-0811-0 </t>
  </si>
  <si>
    <t>978-604-82-2434-9</t>
  </si>
  <si>
    <t>978-604-82-2431-8</t>
  </si>
  <si>
    <t>978-604-82-3220-7</t>
  </si>
  <si>
    <t>978-604-82-1248-3</t>
  </si>
  <si>
    <t>978-604-82-2357-1</t>
  </si>
  <si>
    <t>978-604-82-1304-6</t>
  </si>
  <si>
    <t>978-604-82-1472-2</t>
  </si>
  <si>
    <t>978-604-82-1617-7</t>
  </si>
  <si>
    <t>978-604-82-2592-6</t>
  </si>
  <si>
    <t>978-604-82-0857-8 </t>
  </si>
  <si>
    <t>978-604-82-1302-2</t>
  </si>
  <si>
    <t>978-604-82-2551-3</t>
  </si>
  <si>
    <t>978-604-82-1960-4</t>
  </si>
  <si>
    <t>978-604-82-2171-3</t>
  </si>
  <si>
    <t>978-604-82-2406-6</t>
  </si>
  <si>
    <t>978-604-82-1580-4</t>
  </si>
  <si>
    <t>978-604-82-1568-2</t>
  </si>
  <si>
    <t>978-604-82-2620-0</t>
  </si>
  <si>
    <t>978-604-82-1057-1 </t>
  </si>
  <si>
    <t>978-604-82-2421-9</t>
  </si>
  <si>
    <t>978-604-82-2168-3</t>
  </si>
  <si>
    <t>978-604-82-2224-6</t>
  </si>
  <si>
    <t>978-604-82-1101-1</t>
  </si>
  <si>
    <t>978-604-82-2376-2</t>
  </si>
  <si>
    <t>978-604-82-0636-9</t>
  </si>
  <si>
    <t>978-604-82-1098-4 </t>
  </si>
  <si>
    <t>978-604-82-1097-7 </t>
  </si>
  <si>
    <t>978-604-82-1707-5</t>
  </si>
  <si>
    <t>978-604-82-2769-2</t>
  </si>
  <si>
    <t>978-604-82-2423-3</t>
  </si>
  <si>
    <t>978-604-82-1741-9</t>
  </si>
  <si>
    <t>978-604-82-2843-9</t>
  </si>
  <si>
    <t>978-604-82-1106-6 </t>
  </si>
  <si>
    <t>978-604-82-1272-8</t>
  </si>
  <si>
    <t>978-604-82-3142-2</t>
  </si>
  <si>
    <t>978-604-82-2283-3</t>
  </si>
  <si>
    <t>978-604-82-0168-5</t>
  </si>
  <si>
    <t>978-604-82-2151-5</t>
  </si>
  <si>
    <t>978-604-82-1242-1 </t>
  </si>
  <si>
    <t>978-604-82-1241-4 </t>
  </si>
  <si>
    <t>978-604-82-1768-6</t>
  </si>
  <si>
    <t>978-604-82-1132-5 </t>
  </si>
  <si>
    <t>978-604-82-1991-8</t>
  </si>
  <si>
    <t>978-604-82-2752-4</t>
  </si>
  <si>
    <t>978-604-82-2054-9</t>
  </si>
  <si>
    <t>978-604-82-2140-9</t>
  </si>
  <si>
    <t>978-604-82-3049-4</t>
  </si>
  <si>
    <t>978-604-82-1879-9</t>
  </si>
  <si>
    <t>978-604-82-0032-9</t>
  </si>
  <si>
    <t>978-604-82-1920-8</t>
  </si>
  <si>
    <t>978-604-82-2835-4</t>
  </si>
  <si>
    <t>978-604-82-1941-3</t>
  </si>
  <si>
    <t>978-604-82-2220-8</t>
  </si>
  <si>
    <t>978-604-82-3040-1</t>
  </si>
  <si>
    <t>978-604-82-2021-1</t>
  </si>
  <si>
    <t>978-604-82-0619-2 </t>
  </si>
  <si>
    <t>978-604-82-1569-9</t>
  </si>
  <si>
    <t>978-604-82-0122-7 </t>
  </si>
  <si>
    <t>978-604-82-1903-1</t>
  </si>
  <si>
    <t>978-604-82-0124-1 </t>
  </si>
  <si>
    <t>978-604-82-1827-0</t>
  </si>
  <si>
    <t>978-604-82-2042-6</t>
  </si>
  <si>
    <t>978-604-82-3077-7</t>
  </si>
  <si>
    <t>978-604-82-2155-3</t>
  </si>
  <si>
    <t>978-604-82-1268-1 </t>
  </si>
  <si>
    <t>978-604-82-2969-6</t>
  </si>
  <si>
    <t>978-604-82-1890-4</t>
  </si>
  <si>
    <t>978-604-82-0725-0</t>
  </si>
  <si>
    <t>978-604-82-0806-6 </t>
  </si>
  <si>
    <t>978-604-82-2007-5</t>
  </si>
  <si>
    <t>978-604-82-2006-8</t>
  </si>
  <si>
    <t>978-604-82-1175-2</t>
  </si>
  <si>
    <t>978-604-82-2939-9</t>
  </si>
  <si>
    <t>978-604-82-3058-6</t>
  </si>
  <si>
    <t>978-604-82-2628-2</t>
  </si>
  <si>
    <t>978-604-82-0219-4 </t>
  </si>
  <si>
    <t>978-604-82-0752-6 </t>
  </si>
  <si>
    <t>978-604-82-2661-9</t>
  </si>
  <si>
    <t>978-604-82-1395-4</t>
  </si>
  <si>
    <t>978-604-82-1492-0</t>
  </si>
  <si>
    <t>978-604-82-2863-7</t>
  </si>
  <si>
    <t>978-604-82-1257-5 </t>
  </si>
  <si>
    <t>978-604-82-2904-7</t>
  </si>
  <si>
    <t>978-604-82-2920-7</t>
  </si>
  <si>
    <t>978-604-82-0217-0 </t>
  </si>
  <si>
    <t>978-604-82-1311-4</t>
  </si>
  <si>
    <t>978-604-82-0183-8 </t>
  </si>
  <si>
    <t>978-604-82-2945-0</t>
  </si>
  <si>
    <t>978-604-82-2131-7</t>
  </si>
  <si>
    <t>978-604-82-2114-0</t>
  </si>
  <si>
    <t>978-604-82-3155-2</t>
  </si>
  <si>
    <t>978-604-82-0226-2 </t>
  </si>
  <si>
    <t>978-604-82-2010-5</t>
  </si>
  <si>
    <t>978-604-82-2625-1</t>
  </si>
  <si>
    <t>978-604-82-0228-6</t>
  </si>
  <si>
    <t>978-604-82-0537-9</t>
  </si>
  <si>
    <t>978-604-82-2133-1</t>
  </si>
  <si>
    <t>978-604-82-2910-8</t>
  </si>
  <si>
    <t>978-604-82-1354-1</t>
  </si>
  <si>
    <t>978-604-82-3048-7</t>
  </si>
  <si>
    <t>978-604-82-1904-8</t>
  </si>
  <si>
    <t>978-604-82-1066-3 </t>
  </si>
  <si>
    <t>978-604-82-0777-9</t>
  </si>
  <si>
    <t>978-604-82-0701-4 </t>
  </si>
  <si>
    <t>978-604-82-0036-7</t>
  </si>
  <si>
    <t>978-604-82-0540-9 </t>
  </si>
  <si>
    <t>978-604-82-0862-2 </t>
  </si>
  <si>
    <t>978-604-82-2186-7</t>
  </si>
  <si>
    <t>978-604-82-1875-1</t>
  </si>
  <si>
    <t>978-604-82-1317-6</t>
  </si>
  <si>
    <t>978-604-82-1786-0</t>
  </si>
  <si>
    <t>978-604-82-2231-4</t>
  </si>
  <si>
    <t>978-604-82-1275-9</t>
  </si>
  <si>
    <t>978-604-82-0946-9 </t>
  </si>
  <si>
    <t>978-604-82-0885-1 </t>
  </si>
  <si>
    <t>978-604-82-0800-4 </t>
  </si>
  <si>
    <t>978-604-82-0216-3 </t>
  </si>
  <si>
    <t>978-604-82-2418-9</t>
  </si>
  <si>
    <t>978-604-82-1819-5</t>
  </si>
  <si>
    <t>978-604-82-0165-4 </t>
  </si>
  <si>
    <t>978-604-82-0128-9 </t>
  </si>
  <si>
    <t>978-604-82-0024-4</t>
  </si>
  <si>
    <t>978-604-82-2410-3</t>
  </si>
  <si>
    <t>978-604-82-1303-9</t>
  </si>
  <si>
    <t>978-604-82-0828-8</t>
  </si>
  <si>
    <t>978-604-82-2906-1</t>
  </si>
  <si>
    <t>978-604-82-2068-6</t>
  </si>
  <si>
    <t>978-604-82-1223-0 </t>
  </si>
  <si>
    <t>978-604-82-2789-0</t>
  </si>
  <si>
    <t>978-604-82-2872-9</t>
  </si>
  <si>
    <t>978-604-82-2873-6</t>
  </si>
  <si>
    <t>978-604-82-3053-1</t>
  </si>
  <si>
    <t>978-604-82-2581-0</t>
  </si>
  <si>
    <t>978-604-82-2324-3</t>
  </si>
  <si>
    <t>978-604-82-0628-4 </t>
  </si>
  <si>
    <t>978-604-82-2573-5</t>
  </si>
  <si>
    <t>978-604-82-1146-2 </t>
  </si>
  <si>
    <t>978-604-82-0140-1 </t>
  </si>
  <si>
    <t>978-604-82-0139-5</t>
  </si>
  <si>
    <t>978-604-82-2837-8</t>
  </si>
  <si>
    <t>978-604-82-2128-7</t>
  </si>
  <si>
    <t>978-604-82-2846-0</t>
  </si>
  <si>
    <t>978-604-82-2405-9</t>
  </si>
  <si>
    <t>978-604-82-0809-7 </t>
  </si>
  <si>
    <t>978-604-82-2974-0</t>
  </si>
  <si>
    <t>978-604-82-2337-3</t>
  </si>
  <si>
    <t>978-604-82-2485-1</t>
  </si>
  <si>
    <t>978-604-82-2785-2</t>
  </si>
  <si>
    <t>978-604-82-2842-2</t>
  </si>
  <si>
    <t>978-604-82-2393-9</t>
  </si>
  <si>
    <t>978-604-82-0079-4</t>
  </si>
  <si>
    <t>978-604-82-0148-7</t>
  </si>
  <si>
    <t>978-604-82-3122-4</t>
  </si>
  <si>
    <t>978-604-82-2214-7</t>
  </si>
  <si>
    <t>978-604-82-3063-0</t>
  </si>
  <si>
    <t>978-604-82-1273-5</t>
  </si>
  <si>
    <t>978-604-82-1820-1</t>
  </si>
  <si>
    <t>978-604-82-2288-8</t>
  </si>
  <si>
    <t>978-604-82-1419-7</t>
  </si>
  <si>
    <t>978-604-82-2089-1</t>
  </si>
  <si>
    <t>978-604-82-1520-0</t>
  </si>
  <si>
    <t>978-604-82-2618-3</t>
  </si>
  <si>
    <t>978-604-82-1539-2</t>
  </si>
  <si>
    <t>978-604-82-2198-0</t>
  </si>
  <si>
    <t>978-604-82-2092-1</t>
  </si>
  <si>
    <t>978-604-82-2925-2</t>
  </si>
  <si>
    <t>978-604-82-0769-4 </t>
  </si>
  <si>
    <t>978-604-82-3062-3</t>
  </si>
  <si>
    <t>978-604-82-0833-2 </t>
  </si>
  <si>
    <t>978-604-82-1355-8</t>
  </si>
  <si>
    <t>978-604-82-1900-0</t>
  </si>
  <si>
    <t>978-604-82-0689-5</t>
  </si>
  <si>
    <t>978-604-82-2009-9</t>
  </si>
  <si>
    <t>978-604-82-2638-1</t>
  </si>
  <si>
    <t>978-604-82-2034-1</t>
  </si>
  <si>
    <t>978-604-82-1946-8</t>
  </si>
  <si>
    <t>978-604-82-0091-6</t>
  </si>
  <si>
    <t>978-604-82-2666-4</t>
  </si>
  <si>
    <t>978-604-82-0644-4 </t>
  </si>
  <si>
    <t>978-604-82-2338-0</t>
  </si>
  <si>
    <t>978-604-82-3719-6</t>
  </si>
  <si>
    <t>978-604-82-3846-9</t>
  </si>
  <si>
    <t>978-604-82-3847-6</t>
  </si>
  <si>
    <t>978-604-82-3848-3</t>
  </si>
  <si>
    <t>978-604-82-3849-0</t>
  </si>
  <si>
    <t>978-604-82-3852-0</t>
  </si>
  <si>
    <t>978-604-82-3853-7</t>
  </si>
  <si>
    <t>978-604-82-3854-4</t>
  </si>
  <si>
    <t xml:space="preserve"> 978-604-82-3864-3</t>
  </si>
  <si>
    <t xml:space="preserve"> 978-604-82-3865-0</t>
  </si>
  <si>
    <t xml:space="preserve"> 978-604-82-3866-7</t>
  </si>
  <si>
    <t xml:space="preserve"> 978-604-82-3867-4</t>
  </si>
  <si>
    <t xml:space="preserve"> 978-604-82-3868-1</t>
  </si>
  <si>
    <t>978-604-82-3870-4</t>
  </si>
  <si>
    <t>978-604-82-3882-7</t>
  </si>
  <si>
    <t>978-604-82-3888-9</t>
  </si>
  <si>
    <t>Nguyễn Văn Nhậm (chủ biên), Nguyễn Mạnh Hải, Nguyễn Hữu Thuấn, Ngô Văn Minh, Nguyễn Tuấn Bình
(Trường Đại học Giao thông Vận tải Hà Nội)</t>
  </si>
  <si>
    <t>????</t>
  </si>
  <si>
    <t>978-604-82-3887-2</t>
  </si>
  <si>
    <t>978-604-82-3886-5</t>
  </si>
  <si>
    <t>978-604-82-3884-1</t>
  </si>
  <si>
    <t>978-604-82-3885-8</t>
  </si>
  <si>
    <t>978-604-82-3883-4</t>
  </si>
  <si>
    <t>978-604-82-3905-3</t>
  </si>
  <si>
    <t>978-604-82-3906-0</t>
  </si>
  <si>
    <t>978-604-82-3907-7</t>
  </si>
  <si>
    <t>978-604-82-3914-5</t>
  </si>
  <si>
    <t>978-604-82-3909-1</t>
  </si>
  <si>
    <t>978-604-82-3908-4</t>
  </si>
  <si>
    <t>978-604-82-3910-7</t>
  </si>
  <si>
    <t>978-604-82-3911-4</t>
  </si>
  <si>
    <t>978-604-82-3912-1</t>
  </si>
  <si>
    <t>978-604-82-3913-8</t>
  </si>
  <si>
    <t>978-604-82-3915-2</t>
  </si>
  <si>
    <t>978-604-82-3889-6</t>
  </si>
  <si>
    <t>TIKI 11/11/2020</t>
  </si>
  <si>
    <t>BÀ TRÂM 12/11/20</t>
  </si>
  <si>
    <t xml:space="preserve">Đặng Thế Hiển (CB), Lê Công Thành, Hoàng Thị Hằng Nga - ĐH Kiến trúc Hà Nội </t>
  </si>
  <si>
    <t xml:space="preserve"> Tel: 04.38218785, 04.39741791; Fax : 04.39785233</t>
  </si>
  <si>
    <t xml:space="preserve"> Email: pkd.nxbxd@gmail.com</t>
  </si>
  <si>
    <t>Thiết kế kết cấu bê tông cốt thép theo TCVN 5574 - 2018</t>
  </si>
  <si>
    <t xml:space="preserve">Pgs. TS Bùi Quốc bảo - ĐH Tôn Đức Thắng TP HCM </t>
  </si>
  <si>
    <t>978-604-82-3892-6</t>
  </si>
  <si>
    <t>Giáo trình kỹ thuật động cơ đốt trong và xu hướng phát triển của động cơ</t>
  </si>
  <si>
    <t>TS. Đỗ Tiến Dũng (CB), TS. Nguyễn Thiết Lập</t>
  </si>
  <si>
    <t>978-604-82-3270-0</t>
  </si>
  <si>
    <t>TCQG - Tiêu chuẩn VN về vật liệu chịu lửa (TCVN 6530-1 - 13:2016; 6533:2016; 6819:2016; 10685-1:2016; 10685-2 - 6:2018)</t>
  </si>
  <si>
    <t>978-604-82-3327-6</t>
  </si>
  <si>
    <t>Hệ thống giao thông thông minh trong các đô thị thông minh. Các khía cạnh và thách thức của mạng di động và đám mây</t>
  </si>
  <si>
    <t xml:space="preserve">Rodolfo I. Meneguette, Robson E. De Grande; Antonio A. F. Loureiro (Sách dịch) </t>
  </si>
  <si>
    <t>Khoan phụt chống thấm công trình thủy lợi</t>
  </si>
  <si>
    <t>Nguyễn Cảnh Thái, Bùi Văn Trường - ĐH Thủy Lợi</t>
  </si>
  <si>
    <t>Phong + Phượng</t>
  </si>
  <si>
    <t>978-604-82-3895-7</t>
  </si>
  <si>
    <t>Sai số và bình sai trong trắc địa thiết kế bản đồ</t>
  </si>
  <si>
    <t>Quy chuẩn kỹ thuật quốc gia về nhà chung cư - QCVN 04: 2019/BXD National technical regulation on apartment buildings</t>
  </si>
  <si>
    <t>978-604-82-3932-9</t>
  </si>
  <si>
    <t xml:space="preserve">Quy chuẩn kỹ thuật quốc gia về quy hoạch xây dựng - QCVN 01: 2019/BXD </t>
  </si>
  <si>
    <t>978-604-82-3931-2</t>
  </si>
  <si>
    <t>QCVN 06: 2020/BXD Quy chuẩn kỹ thuật quốc gia về an toàn cháy cho nhà và công trình</t>
  </si>
  <si>
    <t>978-604-82-3933-6</t>
  </si>
  <si>
    <t>24/12/2020</t>
  </si>
  <si>
    <t>Đầu tư bất động sản</t>
  </si>
  <si>
    <t>GANG W.ELDRED, PHD</t>
  </si>
  <si>
    <t>978-604-82-3904-6</t>
  </si>
  <si>
    <t>Sức cản thủy lực trong lòng dẫn</t>
  </si>
  <si>
    <t>Gs. TSKH. Nguyễn Tài</t>
  </si>
  <si>
    <t>978-604-82-3135-4</t>
  </si>
  <si>
    <t>TCVN: Tiêu chuẩn quốc gia TCVN 10797:2015 Sản phẩm bó vỉa bê tông đúc sẵn; TCVN 10798:2015 Tấm bê tông cốt thép đúc sẵn gia ốc mái kênh và lát mặt đường; TCVN 10799:2015 Gối cống bê tông đúc sẵn; TCVN 10800:2015 Bê tông cốt thép thành mỏng đúc sẵn - bể lọc chậm và bể chứa nước sinh hoạt; TCVN 4732:2006 đá ốp, lát tự nhiên; TCVN 10701:2016 Tấm thạch cao -Yêu cầu lắp đặt, hoàn thiện</t>
  </si>
  <si>
    <t>978-604-82-3230-6</t>
  </si>
  <si>
    <t>Hướng tới một nền kiến trúc mới</t>
  </si>
  <si>
    <t xml:space="preserve">LE CORBUSIER. Nhóm dịch : Kiến Nam </t>
  </si>
  <si>
    <t>978-604-82-4034-9</t>
  </si>
  <si>
    <t xml:space="preserve">Chế tạo và lắp dựng kết cấu thép </t>
  </si>
  <si>
    <t>PGS.TS Nguyễn Võ Thông - Viện Khoa học Công nghệ BXD</t>
  </si>
  <si>
    <t>978-604-82-3894-0</t>
  </si>
  <si>
    <t xml:space="preserve">Ngôi nhà, nơi trú ngụ của trái tim - Tâm lý học nhà ở và nội thất </t>
  </si>
  <si>
    <t xml:space="preserve">TOMODA HIROMICHI (CB) - Dịch : Khánh Huyền, Khánh Giang </t>
  </si>
  <si>
    <t xml:space="preserve">20,5 x 20,5 </t>
  </si>
  <si>
    <t>978-604-82-3898-8</t>
  </si>
  <si>
    <t>PGS.TS Vũ Quốc Anh (CB), TS. Phạm Thanh Hùng - ĐH Kiến trúc HN</t>
  </si>
  <si>
    <t>978-604-82-3893-3</t>
  </si>
  <si>
    <t xml:space="preserve">Giáo trình lịch sử kiến trúc </t>
  </si>
  <si>
    <t>Nguyễn Đình Thi, Trần Quốc Bảo, Tôn Thất Đại, Trương Ngọc Lân, Nguyễn Hoài Thu - Trường ĐH Xây dựng</t>
  </si>
  <si>
    <t>978-604-82-3891-9</t>
  </si>
  <si>
    <t>Thành phố thông minh - khung quản trị và phát triển</t>
  </si>
  <si>
    <t>978-604-82-3921-3</t>
  </si>
  <si>
    <t>ZAIGHAM MAHMOOD; Nhóm biên dịch : Nguyễn Cường, Trương Hồng Sơn</t>
  </si>
  <si>
    <t>Cơ sở phương pháp luận địa chất công trình</t>
  </si>
  <si>
    <t>NGND. GS. TSKH Phạm Văn Ty</t>
  </si>
  <si>
    <t>978-604-82-3903-9</t>
  </si>
  <si>
    <t xml:space="preserve">Những vấn đề về kiến trúc đương đại Việt Nam </t>
  </si>
  <si>
    <t>PGS.TS. KTS Tôn Thất Đại</t>
  </si>
  <si>
    <t>978-604-82-4033-2</t>
  </si>
  <si>
    <t>Nguyễn Ngọc Phúc, Phan Anh Tú và nnk - ĐHKT HCM</t>
  </si>
  <si>
    <t>MK 11/1</t>
  </si>
  <si>
    <t>Sổ tay thiết kế đồ án Trường cao đẳng dạy nghề</t>
  </si>
  <si>
    <t>TS. KTS Vũ Thị Hồng Hạnh; Ths. KTS Phạm THị Thanh Thảo</t>
  </si>
  <si>
    <t>978-604-82-3240-5</t>
  </si>
  <si>
    <t>Hình thái đô thị vùng đồng bằng sông Cửu Long và một số giải pháp thích ứng với biến đổi khí hậu</t>
  </si>
  <si>
    <t>Lê Văn Thương, Vũ Thị Hồng Hạnh, Trương Thanh Hải, Lê Tấn Hạnh, Nguyễn Minh Hiến</t>
  </si>
  <si>
    <t>978-604-82-3241-2</t>
  </si>
  <si>
    <t>Công nghệ mới chống xói lở và bảo vệ bờ biển</t>
  </si>
  <si>
    <t>TS. Bạch Dương (CB), TS Vũ Minh Tuấn, TS. Vũ Quốc Hưng, TS. Nguyễn Đức Mạnh, Th.s Nguyễn Anh Tuấn</t>
  </si>
  <si>
    <t>978-604-82-3722-6</t>
  </si>
  <si>
    <t>978-604-82-3231-3</t>
  </si>
  <si>
    <t>Phần mềm FB-Multipier trong thiết kế nền móng công trình</t>
  </si>
  <si>
    <t>Lê Hoàng Anh, Nguyễn Quốc Tới (Đồng CB), Lê Minh Hải</t>
  </si>
  <si>
    <t>978-604-82-3246-7</t>
  </si>
  <si>
    <t xml:space="preserve">Tính toán thiết kế tường cừ trong xây dựng công trình </t>
  </si>
  <si>
    <t>978-604-82-3245-0</t>
  </si>
  <si>
    <t>Kiến trúc nhà ở người dân tộc Chăm huyện Sơn Hòa và Đồng Xuân tỉnh Phú yên</t>
  </si>
  <si>
    <t>Trịnh Hồng Việt</t>
  </si>
  <si>
    <t>978-604-82-3863-6</t>
  </si>
  <si>
    <t>Tiêu chuẩn quóc gia. TCVN 5438:2016 Xi măng; TCVN 6017:2015 Xi măng - Phương pháp xác định thời gian đông kết và độ ổn định thể tích; TCVN 6820:2015 Xi măng pooc lăng chứa Bari; TCVN 10653:2015 Xi măng - phương pháp xác định độ đông cứng sớm bằng dụng cụ VICAT;TCVN 10654:2015 Chất tạo bọt cho bê tông bọt; TCVN 10655:2015 Chất tạo bọt cho bê tông bọt; TCVN 10302:2014 Phụ gia hoạt tính tro bay dùng cho bê tông, vữa xây và xi măng; TCVN 10672:2015 Chất dẻo - vật liệu polycacbonat (PC) đúc và đùn. Phần 1: Hệ thống định danh và cơ sở cho yêu cầu kỹ thuật; TCVN 10672-2:2015 Chất dẻo - vật liệu polycacbonat (PC) đúc và đùn. Phần 2: Chuẩn bị mẫu thử và xác định tính chất; TCVN 10686: 2016 Nguyên liệu sản xuất bê tông khí bột nhôm - phương pháp thử; TCVN 10796:2016 Cát mịn cho bê tông và vữa; TCVN 2231:2016 Vôi calci cho xây dựng</t>
  </si>
  <si>
    <t>Tiêu chuẩn quóc gia. TCVN 5438:2016 Xi măng; TCVN 6017:2015 Xi măng - Phương pháp xác định thời gian đông kết và độ ổn định thể tích; TCVN 6820:2015 Xi măng pooc lăng chứa Bari; TCVN 10653:2015 Xi măng - phương pháp xác định độ đông cứng sớm bằng dụng cụ VICAT;TCVN 10654:2015 chất tạo bọt cho bê tông bọt - phương pháp thử - TCVN 10655:2015 chất tạo bọt cho bê tông bọt - yêu cầu kỹ thuật; TCVN 10302:2014 Phụ gia hoạt tính tro bay dùng cho bê tông, vữa xây và xi măng; TCVN 10672:2015 Chất dẻo - vật liệu polycacbonat (PC) đúc và đùn. Phần 1: Hệ thống định danh và cơ sở cho yêu cầu kỹ thuật; TCVN 10672-2:2015 Chất dẻo - vật liệu polycacbonat (PC) đúc và đùn. Phần 2: Chuẩn bị mẫu thử và xác định tính chất; TCVN 10686: 2016 Nguyên liệu sản xuất bê tông khí bột nhôm - phương pháp thử; TCVN 10796:2016 Cát mịn cho bê tông và vữa; TCVN 2231:2016 Vôi calci cho xây dựng</t>
  </si>
  <si>
    <t>Kết cấu bê tông cốt thép. Phần 2: Kết cấu công trình</t>
  </si>
  <si>
    <t>Trần Thị Nguyên Hảo (CB); Nguyễn Hữu Anh Tuấn; Đỗ Huy Thạc - ĐHKT HCM</t>
  </si>
  <si>
    <t>978-604-82-4038-7</t>
  </si>
  <si>
    <t>Cấp thoát nước trong nhà và công trình</t>
  </si>
  <si>
    <t>TS. Nguyễn Phương Thảo (CB)</t>
  </si>
  <si>
    <t>20,5x28,5</t>
  </si>
  <si>
    <t>978-604-82-4035-6</t>
  </si>
  <si>
    <t>Quy trình pháp lý đầu tư phát triển dự án nhà ở thương mại</t>
  </si>
  <si>
    <t>Luật sư Trần Thanh Tiến</t>
  </si>
  <si>
    <t>22/1/2021</t>
  </si>
  <si>
    <t xml:space="preserve">Sổ tay công tác trắc địa trong thi công đường hầm và công trình thủy điện </t>
  </si>
  <si>
    <t>Trương Văn Cường - Cty cổ phần tư vấn Xây dựng 1</t>
  </si>
  <si>
    <t>978-604-82-3902-2</t>
  </si>
  <si>
    <t>Quy hoạch đô thị - Giáo trình dành cho sinh viên chuyên ngành kiến trúc</t>
  </si>
  <si>
    <t>Phạm Hùng Cường</t>
  </si>
  <si>
    <t>978-604-82-4346-3</t>
  </si>
  <si>
    <t>Trần Đức Hạ, Ưng Quốc Dũng … - ĐHXD</t>
  </si>
  <si>
    <t>978-604-82-4377-7</t>
  </si>
  <si>
    <t>978-604-82-4376-0</t>
  </si>
  <si>
    <t>978-604-82-4375-3</t>
  </si>
  <si>
    <t>978-604-82-4374-6</t>
  </si>
  <si>
    <t>978-604-82-4387-6</t>
  </si>
  <si>
    <t>978-604-82-4372-2</t>
  </si>
  <si>
    <t>978-604-82-4355-5</t>
  </si>
  <si>
    <t>978-604-82-4371-5</t>
  </si>
  <si>
    <t>978-604-82-4356-2</t>
  </si>
  <si>
    <t>978-604-82-4357-9</t>
  </si>
  <si>
    <t>978-604-82-4358-6</t>
  </si>
  <si>
    <t>978-604-82-4360-9</t>
  </si>
  <si>
    <t>978-604-82-4361-6</t>
  </si>
  <si>
    <t>978-604-82-4359-3</t>
  </si>
  <si>
    <t>978-604-82-4370-8</t>
  </si>
  <si>
    <t>978-604-82-4369-2</t>
  </si>
  <si>
    <t>978-604-82-4368-5</t>
  </si>
  <si>
    <t>978-604-82-4367-8</t>
  </si>
  <si>
    <t>978-604-82-4366-1</t>
  </si>
  <si>
    <t>978-604-82-4365-4</t>
  </si>
  <si>
    <t>978-604-82-4364-7</t>
  </si>
  <si>
    <t>978-604-82-4363-0</t>
  </si>
  <si>
    <t>978-604-82-4362-3</t>
  </si>
  <si>
    <t>978-604-82-4389-0</t>
  </si>
  <si>
    <t>978-604-82-4390-6</t>
  </si>
  <si>
    <t>978-604-82-4391-3</t>
  </si>
  <si>
    <t>978-604-82-4392-0</t>
  </si>
  <si>
    <t>978-604-82-4393-7</t>
  </si>
  <si>
    <t>978-604-82-4394-4</t>
  </si>
  <si>
    <t>978-604-82-4395-1</t>
  </si>
  <si>
    <t>978-604-82-4396-8</t>
  </si>
  <si>
    <t>978-604-82-3900-8</t>
  </si>
  <si>
    <t>978-604-82-4399-9</t>
  </si>
  <si>
    <t>Quy trình pháp lý thu hồi đất, trưng dụng đất, bồi thường, hỗ trợ, tái định cư và giải quyết khiếu nại, tố cáo, khởi kiện của người có đất thu hồi, trưng dụng</t>
  </si>
  <si>
    <t xml:space="preserve">Giáo trình kết cấu tháp và trụ thép </t>
  </si>
  <si>
    <t>Bà Trâm 16,3,2021</t>
  </si>
  <si>
    <t>Năng suất lao động trong xây dựng - sách chuyên khảo</t>
  </si>
  <si>
    <t>Đinh Tuấn Hải (CB), Nguyễn Văn Tâm (Đồng CB), Phạm Xuân Anh, Nguyễn Quốc Toản</t>
  </si>
  <si>
    <t>978-604-82-4512-2</t>
  </si>
  <si>
    <t>TL 23,3,2021</t>
  </si>
  <si>
    <t xml:space="preserve">Đặng Phước Vinh, Võ Như Thành - ĐH Bách Khoa Đà Nẵng </t>
  </si>
  <si>
    <t>Hướng dẫn thiết kế đồ án môn học và đồ án tốt nghiệp môn thông gió nhà công nghiệp</t>
  </si>
  <si>
    <t>Lịch sử đô thị Việt Nam từ nhà nước Văn Lang đến ngày nay</t>
  </si>
  <si>
    <t xml:space="preserve">Giáo trình lý thuyết mạch </t>
  </si>
  <si>
    <t>BXD - Trường Cao đẳng xây dựng công trình đô thị</t>
  </si>
  <si>
    <t>978-604-82-1064-9 </t>
  </si>
  <si>
    <t>978-604-82-4531-3</t>
  </si>
  <si>
    <t>978-604-82-4530-6</t>
  </si>
  <si>
    <t>978-604-82-4382-1</t>
  </si>
  <si>
    <t xml:space="preserve">Pgs. TS Bùi Quốc Bảo - ĐH Tôn Đức Thắng TP HCM </t>
  </si>
  <si>
    <t>978-604-82-4533-7</t>
  </si>
  <si>
    <t xml:space="preserve">Gs.TSKH Nguyễn Văn Liên </t>
  </si>
  <si>
    <t>978-604-82-4519-1</t>
  </si>
  <si>
    <t>978-604-82-4520-7</t>
  </si>
  <si>
    <t>978-604-82-4521-4</t>
  </si>
  <si>
    <t>978-604-82-4522-1</t>
  </si>
  <si>
    <t>978-604-82-4523-8</t>
  </si>
  <si>
    <t>978-604-82-3926-8</t>
  </si>
  <si>
    <t>978-604-82-3927-5</t>
  </si>
  <si>
    <t>978-604-82-3928-2</t>
  </si>
  <si>
    <t>978-604-82-3925-1</t>
  </si>
  <si>
    <t>978-604-82-3924-4</t>
  </si>
  <si>
    <t>978-604-82-3929-9</t>
  </si>
  <si>
    <t xml:space="preserve">Lương Văn Hải (CB), Trần Minh Thi, Cao Tấn Ngọc Thân - ĐH Bách khoa - ĐHQG TP HCM </t>
  </si>
  <si>
    <t>DANH MỤC SÁCH BIẾU CỤC XUẤT BẢN</t>
  </si>
  <si>
    <t xml:space="preserve">Internet vạn vật </t>
  </si>
  <si>
    <t xml:space="preserve">Vũ Chiến Thắng (CB), Nguyễn Thanh Tùng </t>
  </si>
  <si>
    <t>978-604-82-4515-3</t>
  </si>
  <si>
    <t xml:space="preserve">Metallic materials anintroduction </t>
  </si>
  <si>
    <t>Khoa cơ khí - ĐH Xây dựng</t>
  </si>
  <si>
    <t>Luật xây dựng (sửa đổi, bổ sung, hợp nhất 2014-2020)</t>
  </si>
  <si>
    <t>VBQP</t>
  </si>
  <si>
    <t>978-604-82-4541-2</t>
  </si>
  <si>
    <t>Pháp luật về đất nghĩa trang, nghĩa địa và thực tiễn thi hành (sách chuyên khảo)</t>
  </si>
  <si>
    <t xml:space="preserve">PGS.TS Doãn Hồng Nhung; Ths. Trần Ngọc Trúc Quỳnh </t>
  </si>
  <si>
    <t>14,5x20,5</t>
  </si>
  <si>
    <t>978-604-82-4542-9</t>
  </si>
  <si>
    <t>978-604-82-4543-5</t>
  </si>
  <si>
    <t>Hướng dẫn quy hoạch đô thị điểm dân cư nông thôn trong khu vực chịu ảnh hưởng của lũ ống, lũ quét và sạt lở đất</t>
  </si>
  <si>
    <t>PGS.TS. KTS Lưu Đức Cường (CB)</t>
  </si>
  <si>
    <t>978-604-82-4388-3</t>
  </si>
  <si>
    <t>GS.TSKH Nguyễn Văn Liên</t>
  </si>
  <si>
    <t>978-604-82-4517-7</t>
  </si>
  <si>
    <t>20.5 x 20.5</t>
  </si>
  <si>
    <t>Phạm văn Chuyên -ĐHXD</t>
  </si>
  <si>
    <t>Hoàng Huy Thắng - ĐHXD</t>
  </si>
  <si>
    <t>978-604-82-4555-9</t>
  </si>
  <si>
    <t>978-604-82-4548-1</t>
  </si>
  <si>
    <t>978-604-82-4552-8</t>
  </si>
  <si>
    <t>978-604-82-4554-2</t>
  </si>
  <si>
    <t>978-604-82-4553-5</t>
  </si>
  <si>
    <t xml:space="preserve">Các nghị định hướng dẫn Luật xây dựng </t>
  </si>
  <si>
    <t>978-604-82-4543-6</t>
  </si>
  <si>
    <t>Hệ thống chữa cháy công trình</t>
  </si>
  <si>
    <t>Lê Đức Thường, Huỳnh Thị Lan Hương, Nguyễn Văn Hồng (đồng CB), Lê Thị Ngọc Thảo, Nguyễn Thế Hùng, Phan Thành Dân</t>
  </si>
  <si>
    <t>978-604-82-4527-6</t>
  </si>
  <si>
    <t>Không gian công cộng trong bối cảnh chuyển đổi</t>
  </si>
  <si>
    <t xml:space="preserve">Trần Minh Tùng (Chủ biên) - ĐH Xây dựng </t>
  </si>
  <si>
    <t>978-604-82-4535-1</t>
  </si>
  <si>
    <t>978-604-82-5543-5</t>
  </si>
  <si>
    <t>Quy chuẩn kỹ thuật quốc gia về nhà chung cư - QCVN 04: 2021/BXD National technical regulation on apartment buildings</t>
  </si>
  <si>
    <t xml:space="preserve">Quy chuẩn kỹ thuật quốc gia về quy hoạch xây dựng - QCVN 01: 2021/BXD </t>
  </si>
  <si>
    <t>QCVN 06: 2021/BXD Quy chuẩn kỹ thuật quốc gia về an toàn cháy cho nhà và công trình</t>
  </si>
  <si>
    <t>978-604-82-5541-1</t>
  </si>
  <si>
    <t>978-604-82-5542-8</t>
  </si>
  <si>
    <t>978-604-82-5587-9</t>
  </si>
  <si>
    <t>978-604-82-5586-2</t>
  </si>
  <si>
    <t>978-604-82-5585-5</t>
  </si>
  <si>
    <t>978-604-82-5584-8</t>
  </si>
  <si>
    <t>978-604-82-5553-4</t>
  </si>
  <si>
    <t>978-604-82-4598-6</t>
  </si>
  <si>
    <t>978-604-82-4596-2</t>
  </si>
  <si>
    <t>978-604-82-4597-9</t>
  </si>
  <si>
    <t>Sổ tay du lịch di sản kiến trúc Việt Nam</t>
  </si>
  <si>
    <t xml:space="preserve">TOMODA HIROMICHI (CB) </t>
  </si>
  <si>
    <t>978-604-82-4557-3</t>
  </si>
  <si>
    <t>Quy hoạch và gìn giữ bản sắc văn hóa trong xây dựng nông thôn mới vùng đồng bằng sông Hồng</t>
  </si>
  <si>
    <t>PGS.TS.KTS Phạm Hùng Cường</t>
  </si>
  <si>
    <t>978-604-82-4347-0</t>
  </si>
  <si>
    <t>978-604-82-5552-7</t>
  </si>
  <si>
    <t>Thiết kế và thi công cầu bê tông chất lượng diêu cao UHPC</t>
  </si>
  <si>
    <t>Phạm Duy Hòa (CB), Khúc Đăng Tùng, Cù Việt Hưng, Nguyễn Bình hà, Nguyễn Văn Tuấn, Trần Văn Tấn, Nguyễn Ngọc Tuyển, Lê bá Danh, Nguyễn Thị Như Mai - ĐH Xây dựng</t>
  </si>
  <si>
    <t>978-604-82-4529-0</t>
  </si>
  <si>
    <t>Cơ sở thiết kế và ví dụ tính toán kết cấu nhịp cầu dầm đơn giản bê tông cốt thép ứng suất trước sử dụng bê tông chất lượng siêu cao UHPC</t>
  </si>
  <si>
    <t xml:space="preserve">Phạm Duy Hòa, Nguyễn Minh Hùng, Cù Việt Hưng, Khúc Đăng Tùng - Đại học Xây dựng </t>
  </si>
  <si>
    <t>978-604-82-4528-3</t>
  </si>
  <si>
    <t>978-604-82-4599-3</t>
  </si>
  <si>
    <t>978-604-82-4600-6</t>
  </si>
  <si>
    <t>Thiết kế EPGA</t>
  </si>
  <si>
    <t xml:space="preserve">Vũ Chiến Thắng (CB), Nguyễn Thanh Tùng, Hồ Mậu Việt, Nguyễn Ngọc Hoan, Vũ Văn Diện, Đinh Văn Nam - ĐH Thái Nguyên </t>
  </si>
  <si>
    <t>978-604-82-5540-4</t>
  </si>
  <si>
    <t>Thanh (Bình)</t>
  </si>
  <si>
    <r>
      <t xml:space="preserve">Email: </t>
    </r>
    <r>
      <rPr>
        <i/>
        <sz val="12"/>
        <color indexed="8"/>
        <rFont val="Times New Roman"/>
        <family val="1"/>
      </rPr>
      <t>pkd.nxbxd@gmail.com - Website: nxbxaydung.com.vn</t>
    </r>
  </si>
  <si>
    <t>Giáo trình kết cấu nhà bê tông cốt thép</t>
  </si>
  <si>
    <t>Trần Ngọc Long (CB), Nguyễn Hữu Cường, Trần Xuân Vinh - ĐH Vinh</t>
  </si>
  <si>
    <t>978-604-82-4601-3</t>
  </si>
  <si>
    <t>Bài tập cơ học kết cấu - Tập 1: Kết cấu tĩnh định</t>
  </si>
  <si>
    <t>Đinh Nghĩa Dũng - ĐH GTVT HN</t>
  </si>
  <si>
    <t>978-604-82-4513-9</t>
  </si>
  <si>
    <t xml:space="preserve">Sổ tay thiết kế đồ án Trưòng Tiểu học </t>
  </si>
  <si>
    <t xml:space="preserve">TS.KTS Vũ Thị Hồng Hạnh, Ths. KTS Phạm Thị Thanh Thảo </t>
  </si>
  <si>
    <t>978-604-82-5590-9</t>
  </si>
  <si>
    <t>Nhà ở xã hội - kinh nghiệm phát triển nhà ở xã hội cho công nhân tại Việt Nam</t>
  </si>
  <si>
    <t>TS.KTS Ngô Lê Minh - ĐH Tôn Đức Thắng</t>
  </si>
  <si>
    <t>978-604-82-4386-9</t>
  </si>
  <si>
    <t>Cẩm nang phòng, chống Covid-19 trong đảm bảo an toàn, vệ sinh lao động</t>
  </si>
  <si>
    <t>TS.BS Nguyễn Việt Đồng (CB), PGS.TS Trần Đắc Phu (thẩm định)</t>
  </si>
  <si>
    <t>978-604-80-5618-6</t>
  </si>
  <si>
    <t>Sách Liên kết NXB Thông tin truyền thông</t>
  </si>
  <si>
    <t>Vân</t>
  </si>
  <si>
    <t>Sách Liên kết NXB Thông tin</t>
  </si>
  <si>
    <t>TCVN 5574-2018 Thiết kế kết cấu BTCT và bê tông cốt thép - TCQG</t>
  </si>
  <si>
    <t>978-604-82-4518-4</t>
  </si>
  <si>
    <t>Phạm Thị Lan, Nguyễn Thị Thảo Nguyên, Hoàng Công Vũ - ĐH Quy Nhơn</t>
  </si>
  <si>
    <t>978-604-82-5548-0</t>
  </si>
  <si>
    <t>978-604-82-5650-0</t>
  </si>
  <si>
    <t xml:space="preserve">Sổ tay kỹ thuật - Quản lý đê điều </t>
  </si>
  <si>
    <t>Ts. Nguyễn Văn Sơn (CB) ĐH Thủy Lợi; PGS. TS Lê Văn Hùng, PGS.TS Lê Xuân Roanh, TS. Mai Lâm Tuấn,Th.s Nguyễn Thanh Tuấn, Ks. Nguyễn Quyết Thắng, Ks. Nguyễn Văn Phú</t>
  </si>
  <si>
    <t>Lam, Phượng</t>
  </si>
  <si>
    <t>Sổ tay thiết kế đồ án thư viện</t>
  </si>
  <si>
    <t xml:space="preserve">TS. KTS. Vũ Thị Hồng Hạnh; Ths. KTS Lê Tấn Hạnh - ĐH Kiến trúc HCM </t>
  </si>
  <si>
    <t>978-604-82-5704-0</t>
  </si>
  <si>
    <t xml:space="preserve">Xác định hình dạng tiết diện và chống giữ công trình ngầm (hầm, lò) bằng neo </t>
  </si>
  <si>
    <t xml:space="preserve">TS. Phạm Thị Nhàn (CB), TS. Đỗ Ngọc Thái, TS. Phạm Văn Hùng, KS. Ngô Đức Quyền - ĐH Mỏ Địa chất </t>
  </si>
  <si>
    <t>978-604-82-5592-3</t>
  </si>
  <si>
    <t xml:space="preserve">TS. Đinh Công Tịnh </t>
  </si>
  <si>
    <t>978-604-82-5740-8</t>
  </si>
  <si>
    <t>mã code</t>
  </si>
  <si>
    <t>Định mức dự toán thí nghiệm chuyên ngành xây dựng (Phụ lục V kèm theo thông tư số 12/2021/TT-BXD ngày 31/8/2021 của Bộ trưởng Bộ Xây dựng)</t>
  </si>
  <si>
    <t>978-604-82-5751-4</t>
  </si>
  <si>
    <t>Định mức dự toán khảo sát xây dựng công trình (Phụ lục I kèm theo thông tư số 12/2021/TT-BXD ngày 31/8/2021 của Bộ trưởng Bộ Xây dựng)</t>
  </si>
  <si>
    <t>978-604-82-5747-7</t>
  </si>
  <si>
    <t>Sáng tạo hình tượng trong kiến trúc</t>
  </si>
  <si>
    <t>GS.TS.KTS Phạm Đình Việt</t>
  </si>
  <si>
    <t>978-604-82-5813-9</t>
  </si>
  <si>
    <t>978-604-82-5812-2</t>
  </si>
  <si>
    <t>978-604-82-5811-5</t>
  </si>
  <si>
    <t>978-604-82-5814-6</t>
  </si>
  <si>
    <t>978-604-82-5763-7</t>
  </si>
  <si>
    <t>978-604-82-5756-9</t>
  </si>
  <si>
    <t>978-604-82-5757-6</t>
  </si>
  <si>
    <t>978-604-82-5758-3</t>
  </si>
  <si>
    <t>978-604-82-5759-0</t>
  </si>
  <si>
    <t>978-604-82-5760-6</t>
  </si>
  <si>
    <t>978-604-82-5761-3</t>
  </si>
  <si>
    <t>978-604-82-5762-0</t>
  </si>
  <si>
    <t>978-604-82-5718-7</t>
  </si>
  <si>
    <t>978-604-82-5719-4</t>
  </si>
  <si>
    <t>978-604-82-5720-2</t>
  </si>
  <si>
    <t>978-604-82-57310-6</t>
  </si>
  <si>
    <t>Định mức dự toán lắp đặt hệ thống kỹ thuật của công trình (Phụ lục III kèm theo thông tư số 12/2021/TT-BXD ngày 31/8/2021 của Bộ trưởng Bộ Xây dựng)</t>
  </si>
  <si>
    <t>978-604-82-5749-1</t>
  </si>
  <si>
    <t>Định mức dự toán lắp đặt máy và thiết bị công nghệ (Phụ lục IV kèm theo thông tư số 12/2021/TT-BXD ngày 31/8/2021 của Bộ trưởng Bộ Xây dựng)</t>
  </si>
  <si>
    <t>978-604-82-5750-7</t>
  </si>
  <si>
    <t>978-604-82-5807-8</t>
  </si>
  <si>
    <t>978-604-82-5809-2</t>
  </si>
  <si>
    <t>Định mức dự toán sửa chữa và bảo dưỡng công trình xây dựng (Phụ lục VI kèm theo thông tư số 12/2021/TT-BXD ngày 31/8/2021 của Bộ trưởng Bộ Xây dựng)</t>
  </si>
  <si>
    <t>Định mức chi phí quản lý dự án và tư vấn đầu tư xây dựng (Phụ lục VIII kèm theo thông tư số 12/2021/TT-BXD ngày 31/8/2021 của Bộ trưởng Bộ Xây dựng)</t>
  </si>
  <si>
    <t>Quản lý dự án xây dựng bằng Ms Project</t>
  </si>
  <si>
    <t>978-604-82-4551-1</t>
  </si>
  <si>
    <t>Nội thất và thiết kế nội thất - Tập 2</t>
  </si>
  <si>
    <t>Định mức dự toán xây dựng công trình  (Phụ lục II kèm theo thông tư số 12/2021/TT-BXD ngày 31/8/2021 của Bộ trưởng Bộ Xây dựng)</t>
  </si>
  <si>
    <t>978-604-82-5748-4</t>
  </si>
  <si>
    <t>Định mức dự toánsử dụng vật liệu xây dựng (Phụ lục VII kèm theo thông tư số 12/2021/TT-BXD ngày 31/8/2021 của Bộ trưởng Bộ Xây dựng)</t>
  </si>
  <si>
    <t>978-604-82-5808-5</t>
  </si>
  <si>
    <t xml:space="preserve">Bài tập vẽ kỹ thuật xây dựng </t>
  </si>
  <si>
    <t>Lê Xuân Mai, Đỗ Hữu Đạo-Trường ĐH Đà Nẵng)</t>
  </si>
  <si>
    <t>Định mức dự toán sử dụng vật liệu xây dựng (Phụ lục VII kèm theo thông tư số 12/2021/TT-BXD ngày 31/8/2021 của Bộ trưởng Bộ Xây dựng)</t>
  </si>
  <si>
    <t>Hướng dẫn phương pháp xác định các chỉ tiêu kinh tế kỹ thuật và đo bóc khối lượng công trình (Kèm theo Thông tư số 13/2021/TT-BXD ngày 31/8/2021 của Bộ trưởng Bộ Xây dựng)</t>
  </si>
  <si>
    <t>Hướng dẫn một số nội dung xác định và quản lý chi phí đầu tư xây dựng (Kèm theo Thông tư số 11/2021/TT-BXD ngày 31/8/2021 của Bộ trưởng Bộ Xây dựng)</t>
  </si>
  <si>
    <t>978-604-82-5810-8</t>
  </si>
  <si>
    <t>978-604-82-5805-4</t>
  </si>
  <si>
    <t>Lý thuyết thiết kế kiến trúc nhà ở</t>
  </si>
  <si>
    <t xml:space="preserve">PGS. TS. KTS Phạm Trọng Thuật - ĐH Kiến trúc Hà Nội </t>
  </si>
  <si>
    <t>20.5 x 24</t>
  </si>
  <si>
    <t>978-604-82-5731-6</t>
  </si>
  <si>
    <t>978-604-82-4538-2</t>
  </si>
  <si>
    <t>Kiến trúc và thành phố thông minh</t>
  </si>
  <si>
    <t>Sergio M Figueiredo, Sukanya Krishnamurthy và Torsten Schoeder</t>
  </si>
  <si>
    <t>978-604-82-5800-9</t>
  </si>
  <si>
    <t>Phượng + Huyền</t>
  </si>
  <si>
    <t>Hướng dẫn tính toán thiết kế xưởng</t>
  </si>
  <si>
    <t>TS. Nguyễn Văn Thuyên (CB), TS. Nguyễn Thoại Anh, Ths. Nguyễn Anh Ngọc - ĐH Giao thông vận tải</t>
  </si>
  <si>
    <t>978-604-82-5721-7</t>
  </si>
  <si>
    <t>Bình + Thanh</t>
  </si>
  <si>
    <t xml:space="preserve">Sàn bê tông ứng suất trước căng sau - Thiết kế và chỉ dẫn kỹ thuật </t>
  </si>
  <si>
    <t>GS. TS Nguyễn Tiến Chương (CB), TS Chu Tuấn Long, Ths. Nguyễn Thị Thanh Thúy</t>
  </si>
  <si>
    <t>978-604-82-5703-3</t>
  </si>
  <si>
    <t>Phong + Huệ</t>
  </si>
  <si>
    <t>Quy hoạch đô thị lành mạnh từ khu dân cư đến bình đẳng y tế quốc gia</t>
  </si>
  <si>
    <t>JASON CORBURN</t>
  </si>
  <si>
    <t>978-604-82-5802-3</t>
  </si>
  <si>
    <t xml:space="preserve">Phương pháp nghiên cứu khoa học </t>
  </si>
  <si>
    <t>Nguyễn Tuấn Anh, Bùi Mạnh Hùng, Lê Thị Minh Phương</t>
  </si>
  <si>
    <t>978-604-82-5700-2</t>
  </si>
  <si>
    <t xml:space="preserve">Thi công công trình ngầm </t>
  </si>
  <si>
    <t xml:space="preserve">TS. Đỗ Ngọc Thái (CB), TS. Phạm Thị Nhàn - ĐH Mỏ Địa chất </t>
  </si>
  <si>
    <t>978-604-82-5593-0</t>
  </si>
  <si>
    <t>Kết cấu thép tạo hình nguội thiết kế theo tiêu chuẩn Châu Âu</t>
  </si>
  <si>
    <t>PGS&gt;TS Nguyễn Hồng Sơn (CB), PGS.TS Võ Thanh Lương, TS. Trần Thị Thúy Vân - ĐH Kiến trúc HN</t>
  </si>
  <si>
    <t>978-604-82-4525-2</t>
  </si>
  <si>
    <t>Quy hoạch phát triển nguồn điện và kinh tế Carbon thấp tại Việt Nam đến 2030</t>
  </si>
  <si>
    <t>TS. Nguyễn Hoàng Minh Vũ - ĐH Kiến trúc HCM</t>
  </si>
  <si>
    <t>978-604-82-5752-1</t>
  </si>
  <si>
    <t>29/10/2021</t>
  </si>
  <si>
    <t>Lê Hoài Long - Lưu Trường Văn</t>
  </si>
  <si>
    <t>PETER O'MALLEY</t>
  </si>
  <si>
    <t>978-604-82-5797-2</t>
  </si>
  <si>
    <t>Hoằng</t>
  </si>
  <si>
    <t>Thế giới bên trong bất động sản - Mua, bán và tạo lợi nhuận trong thị trường bất động sản</t>
  </si>
  <si>
    <t>Hướng dẫn đồ án kỹ thuật thi công 1</t>
  </si>
  <si>
    <t xml:space="preserve">TS. Nguyễn Hoài Nam; ThS. Vũ Văn Dần; Th.S Trương Kỳ Khôi - ĐH Kiến trúc HN </t>
  </si>
  <si>
    <t>978-604-82-5960-0</t>
  </si>
  <si>
    <t>Sách Phần mềm, CNTT các loại</t>
  </si>
  <si>
    <t xml:space="preserve">Hệ thống thông minh cho Y tế điện tử - Công nghệ WBAN - Bảo mật và ứng dụng </t>
  </si>
  <si>
    <t xml:space="preserve">Hanen Idoudi Thierry Val biên soạn </t>
  </si>
  <si>
    <t>978-604-82-5991-4</t>
  </si>
  <si>
    <t>Phong + Huyền</t>
  </si>
  <si>
    <t>Sổ tay tính toán của nhà đầu tư bất động sản các cách đơn giản để tính toán dòng tiền, giá trị, lợi nhuận và các biện pháp tài chính quan trọng khác</t>
  </si>
  <si>
    <t>Michael  C. Thomsett</t>
  </si>
  <si>
    <t>978-604-82-5799-6</t>
  </si>
  <si>
    <t xml:space="preserve">Thi công công trình biển cố định bằng thép </t>
  </si>
  <si>
    <t xml:space="preserve">PGS. TS Đinh Quang Cường (CB), TS. Bùi Thế Anh, TS Vũ Đam Chỉnh - ĐH Xây dựng </t>
  </si>
  <si>
    <t>978-604-82-5973-0</t>
  </si>
  <si>
    <t>Cơ sở thiết kế công trình chịu động đất</t>
  </si>
  <si>
    <t>978-604-82-5702-6</t>
  </si>
  <si>
    <t>Bên trong các thành phố thông minh. Địa điểm chính trị và Đổi mới đô thị</t>
  </si>
  <si>
    <t>Biên soạn : Andrew Kavonen, Federio Cugurullo và Federico Caprotti</t>
  </si>
  <si>
    <t>978-604-82-5798-8</t>
  </si>
  <si>
    <t>Đề nghị giao in sách tái bản đợt 16 (29/10/2021)</t>
  </si>
  <si>
    <t>Giá cũ</t>
  </si>
  <si>
    <t>Khổ</t>
  </si>
  <si>
    <t>Giá mới</t>
  </si>
  <si>
    <t>SL in</t>
  </si>
  <si>
    <t>19 x 27</t>
  </si>
  <si>
    <t>978-604-82-6020-0</t>
  </si>
  <si>
    <t>978-604-82-6021-7</t>
  </si>
  <si>
    <t>978-604-82-6022-4</t>
  </si>
  <si>
    <t>ThS.KTS. Nguyễn Hữu Trí, ThS.KTS Nguyễn Thị Kim Tú-ĐHKT HCM</t>
  </si>
  <si>
    <t>978-604-82-6023-1</t>
  </si>
  <si>
    <t>978-604-82-6024-8</t>
  </si>
  <si>
    <t xml:space="preserve">Ứng dụng CSI ETABS 2015 trong phân tích kết cấu công trình </t>
  </si>
  <si>
    <t>TS. Trần Anh Bình</t>
  </si>
  <si>
    <t>978-604-82-6025-5</t>
  </si>
  <si>
    <t>978-604-82-6026-2</t>
  </si>
  <si>
    <t xml:space="preserve">Trường ĐHXD-PGS.TS Đỗ Văn Đệ (chủ biên) KS. Nguyễn Quốc Tới, KS. Nguyễn Khắc Nam, KS. Hoàng Văn Thắng, KS. Hoàng Thế Hoà </t>
  </si>
  <si>
    <t>978-604-82-6027-9</t>
  </si>
  <si>
    <t>978-604-82-6028-6</t>
  </si>
  <si>
    <t>Giáo trình xử lý tín hiệu số</t>
  </si>
  <si>
    <t xml:space="preserve">Huỳnh Nguyễn Bảo Phương - ThS. Phạm Hồng Thịnh - ThS. Đặng Thị Từ Mỹ, ThS. Nguyễn Đình Luyện - ThS. Lê Thị Cẩm Hà - ĐH Quy Nhơn </t>
  </si>
  <si>
    <t>978-604-82-6029-3</t>
  </si>
  <si>
    <t>Quản lý rủi ro trong xây dựng</t>
  </si>
  <si>
    <t>978-604-82-6030-9</t>
  </si>
  <si>
    <t>978-604-82-6031-6</t>
  </si>
  <si>
    <t xml:space="preserve">TS.Lê Xuân Việt - Th.S. Dương Hoàng Huyên, ThS. Đinh Thị Hồng Huyên, TS. Đoàn Đức Tùng - ĐH Quy Nhơn </t>
  </si>
  <si>
    <t>978-604-82-6032-3</t>
  </si>
  <si>
    <t xml:space="preserve">Nguyễn Hùng (chủ biên) - Nguyễn Quang Vinh - Trần Huy Long - ĐH Bách khoa HCM </t>
  </si>
  <si>
    <t>978-604-82-6033-0</t>
  </si>
  <si>
    <t>ThS. Nguyễn Quốc Tới - ĐHCN GTVT</t>
  </si>
  <si>
    <t>978-604-82-6034-7</t>
  </si>
  <si>
    <t>978-604-82-6035-4</t>
  </si>
  <si>
    <t>Đặng Thái Hoàng (sưu tầm &amp; giới thiệu) - ĐHXD</t>
  </si>
  <si>
    <t>17 x 24</t>
  </si>
  <si>
    <t>978-604-82-6036-1</t>
  </si>
  <si>
    <t xml:space="preserve">Nguyễn Khởi - ĐHKTHCM </t>
  </si>
  <si>
    <t>978-604-82-6037-8</t>
  </si>
  <si>
    <t xml:space="preserve">KTS. Trần Minh Tùng - ĐH Xây dựng </t>
  </si>
  <si>
    <t>21 x 21</t>
  </si>
  <si>
    <t>978-604-82-6038-5</t>
  </si>
  <si>
    <t>BXD - Trường cao đẳng XD số 1</t>
  </si>
  <si>
    <t>21 x 31</t>
  </si>
  <si>
    <t>978-604-82-6039-2</t>
  </si>
  <si>
    <t>KST. Lê Mục Đích</t>
  </si>
  <si>
    <t>978-604-82-6040-8</t>
  </si>
  <si>
    <t>Đề nghị giao in sách tái bản đợt 15 (22/10/2021)</t>
  </si>
  <si>
    <t>Giáo trình cơ sở Mỹ thuật dành cho sinh viên kiến trúc - Tập 3</t>
  </si>
  <si>
    <t xml:space="preserve">Chủ biên: Nguyễn Thị Lan Hương, Lê Đức Lai - Nguyễn Việt Khoa - Trần Quốc Chiến, Phạm Thị Thịnh - Vũ Thu Hiền - Lê Xuân Đại </t>
  </si>
  <si>
    <t>978-604-82-5983-9</t>
  </si>
  <si>
    <t>978-604-82-5984-6</t>
  </si>
  <si>
    <t>978-604-82-5987-7</t>
  </si>
  <si>
    <t>Đỗ Văn Đệ (chủ biên), Vũ Minh Tuấn - Nguyễn Hải Nam - Đỗ Tiến Dũng - ĐHXD</t>
  </si>
  <si>
    <t>978-604-82-5985-3</t>
  </si>
  <si>
    <t>Đặng Thái Hoàng, Nguyễn Văn Đỉnh - Nguyễn Đình Thi - Vũ Thị Ngọc Anh - Đỗ Trọng Chung - Nguyễn Trung Dũng - Trương Ngọc Lân - Đặng Liên Phương-ĐHXD</t>
  </si>
  <si>
    <t>978-604-82-5986-0</t>
  </si>
  <si>
    <t>Đề nghị giao in sách tái bản đợt 14 (28/9/2021)</t>
  </si>
  <si>
    <t>Đồ án môn học kết cấu bêtông sàn sườn toàn khối loại bản dầm theo TCXDVN 356:2005</t>
  </si>
  <si>
    <t>KTS. Phạm Đình Việt (chủ biên) Trường ĐHXD khoa KT</t>
  </si>
  <si>
    <t>Ngữ pháp kiến trúc</t>
  </si>
  <si>
    <t>Xử lý nước cấp cho sinh hoạt và công nghiệp</t>
  </si>
  <si>
    <t>TS. Trịnh Xuân Lai</t>
  </si>
  <si>
    <t>Tính toán biện pháp thi công nhà cao tầng</t>
  </si>
  <si>
    <t>978-604-82-6043-9</t>
  </si>
  <si>
    <t xml:space="preserve">Thiết kế tối ưu và ứng dụng trong giao thông vận tải </t>
  </si>
  <si>
    <t>PGS. TS Hoàng hà (CB); PGS.TS. Trần Thu Hằng; TS. Hoàng Vũ</t>
  </si>
  <si>
    <t>978-604-82-6048-4</t>
  </si>
  <si>
    <t>Quản lý tổng hợp nguồn nước - sách chuyên khảo</t>
  </si>
  <si>
    <t>ThS. Phạm Văn Vương (CB); PGS.TS. Vũ Văn Hiếu - ĐH Kiến trúc Hà Nội</t>
  </si>
  <si>
    <t>978-604-80-4539-9</t>
  </si>
  <si>
    <t>Năng lượng tái tạo và công nghệ khai thác</t>
  </si>
  <si>
    <t>Nguyễn Đức Hạnh (CB); PGS.TS. Nguyễn Thượng Bằng; Th.s Phạm Đức Cường; PGS.TS Vũ Hữu Hải; Th.s Phạm Chí Thành</t>
  </si>
  <si>
    <t>978-604-80-4345-6</t>
  </si>
  <si>
    <t>Lịch trạch cát dụng sự 2022</t>
  </si>
  <si>
    <t>Nguyễn Trọng Tuệ - Viện nghiên cứu Kiến trúc và Văn hóa Phương Đông</t>
  </si>
  <si>
    <t>14x24</t>
  </si>
  <si>
    <t>978-604-82-6011-8</t>
  </si>
  <si>
    <t>978-604-82-6117-7</t>
  </si>
  <si>
    <t>978-604-82-6118-4</t>
  </si>
  <si>
    <t>978-604-82-6100-9</t>
  </si>
  <si>
    <t>978-604-82-6101-6</t>
  </si>
  <si>
    <t>978-604-82-6102-3</t>
  </si>
  <si>
    <t>978-604-82-6103-0</t>
  </si>
  <si>
    <t>978-604-82-6104-7</t>
  </si>
  <si>
    <t>978-604-82-6105-4</t>
  </si>
  <si>
    <t>978-604-82-6106-1</t>
  </si>
  <si>
    <t>978-604-82-6092-7</t>
  </si>
  <si>
    <t>978-604-82-6107-8</t>
  </si>
  <si>
    <t>978-604-82-6108-5</t>
  </si>
  <si>
    <t>978-604-82-6109-2</t>
  </si>
  <si>
    <t>TS. Khương Thị Hải Yến</t>
  </si>
  <si>
    <t>978-604-80-5775-0</t>
  </si>
  <si>
    <t>Vận hành kỹ thuật nhà máy xử lý nước thải theo công nghệ hồ sinh học - sách chuyên khảo</t>
  </si>
  <si>
    <t xml:space="preserve">Lập hồ sơ hoàn công và thanh quyết toán công trình </t>
  </si>
  <si>
    <t xml:space="preserve">TS. Lê Minh Thoa - ĐH Thủy Lợi </t>
  </si>
  <si>
    <t>978-604-82-5771-2</t>
  </si>
  <si>
    <t xml:space="preserve">Mô phỏng hình họa kiến trúc và CAD </t>
  </si>
  <si>
    <t>978-604-82-6112-2</t>
  </si>
  <si>
    <t>DANH MỤC SÁCH NHÀ XUẤT BẢN XÂY DỰNG 2021</t>
  </si>
  <si>
    <t>DANH MỤC SÁCH NHÀ XUẤT BẢN XÂY DỰNG 2022</t>
  </si>
  <si>
    <t xml:space="preserve">Dự toán xây dựng </t>
  </si>
  <si>
    <t xml:space="preserve">Th.s Huỳnh Hàn Phong - ĐH XD Miền Tây </t>
  </si>
  <si>
    <t>978-604-82-6127-6</t>
  </si>
  <si>
    <t>Huệ</t>
  </si>
  <si>
    <t xml:space="preserve">PLC Lý thuyết và Ứng dụng </t>
  </si>
  <si>
    <t xml:space="preserve">Nguyễn Hoàng  Phương, Trần  Quốc Cường, Nguyễn Hoàng Vũ, Nguyễn Huỳnh Thi, Dương Ngọc Hùng - ĐH Tiền Giang </t>
  </si>
  <si>
    <t>Mô hình đất nền địa kỹ thuật ứng dụng trong PLAXIS SOFTWARE - Tập 1</t>
  </si>
  <si>
    <t>Trà Thanh Phương, TS INPGRENOBLE - Cộng hòa Pháp- GV chính Khoa Kỹ thuật XD - ĐH Bách Khoa - ĐH Quốc gia TP HCM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</si>
</sst>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Red]#,##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 _₫_-;\-* #,##0.0\ _₫_-;_-* &quot;-&quot;??\ _₫_-;_-@_-"/>
    <numFmt numFmtId="180" formatCode="_-* #,##0\ _₫_-;\-* #,##0\ _₫_-;_-* &quot;-&quot;??\ _₫_-;_-@_-"/>
  </numFmts>
  <fonts count="108">
    <font>
      <sz val="11"/>
      <color theme="1"/>
      <name val="Arial"/>
      <family val="2"/>
    </font>
    <font>
      <sz val="11"/>
      <color indexed="8"/>
      <name val="Arial"/>
      <family val="2"/>
    </font>
    <font>
      <sz val="10"/>
      <name val="Arial"/>
      <family val="2"/>
    </font>
    <font>
      <sz val="12"/>
      <name val=".VnTimeH"/>
      <family val="2"/>
    </font>
    <font>
      <b/>
      <sz val="12"/>
      <name val=".vntime"/>
      <family val="2"/>
    </font>
    <font>
      <sz val="13"/>
      <name val=".VnTime"/>
      <family val="2"/>
    </font>
    <font>
      <sz val="16"/>
      <name val=".VnTimeH"/>
      <family val="2"/>
    </font>
    <font>
      <b/>
      <sz val="12"/>
      <name val=".VnTimeH"/>
      <family val="2"/>
    </font>
    <font>
      <b/>
      <sz val="13"/>
      <name val=".VnTime"/>
      <family val="2"/>
    </font>
    <font>
      <i/>
      <sz val="13"/>
      <name val=".VnTime"/>
      <family val="2"/>
    </font>
    <font>
      <i/>
      <sz val="12"/>
      <name val=".VnTime"/>
      <family val="2"/>
    </font>
    <font>
      <b/>
      <sz val="10"/>
      <color indexed="8"/>
      <name val="Arial"/>
      <family val="2"/>
    </font>
    <font>
      <b/>
      <sz val="12"/>
      <color indexed="8"/>
      <name val="Arial"/>
      <family val="2"/>
    </font>
    <font>
      <sz val="10"/>
      <color indexed="8"/>
      <name val="Arial"/>
      <family val="2"/>
    </font>
    <font>
      <b/>
      <i/>
      <sz val="13"/>
      <name val=".VnTime"/>
      <family val="2"/>
    </font>
    <font>
      <sz val="10"/>
      <name val=".VnArial"/>
      <family val="2"/>
    </font>
    <font>
      <sz val="9"/>
      <name val="Arial"/>
      <family val="2"/>
    </font>
    <font>
      <sz val="10"/>
      <name val=".VnTimeH"/>
      <family val="2"/>
    </font>
    <font>
      <sz val="10"/>
      <name val=".VnTime"/>
      <family val="2"/>
    </font>
    <font>
      <b/>
      <sz val="16"/>
      <name val=".VnTimeH"/>
      <family val="2"/>
    </font>
    <font>
      <b/>
      <sz val="12"/>
      <color indexed="12"/>
      <name val="Times New Roman"/>
      <family val="1"/>
    </font>
    <font>
      <sz val="8"/>
      <name val="Arial"/>
      <family val="2"/>
    </font>
    <font>
      <sz val="12"/>
      <color indexed="8"/>
      <name val="Times New Roman"/>
      <family val="1"/>
    </font>
    <font>
      <b/>
      <sz val="12"/>
      <color indexed="8"/>
      <name val="Times New Roman"/>
      <family val="1"/>
    </font>
    <font>
      <i/>
      <sz val="12"/>
      <color indexed="8"/>
      <name val="Times New Roman"/>
      <family val="1"/>
    </font>
    <font>
      <sz val="10"/>
      <color indexed="8"/>
      <name val="Times New Roman"/>
      <family val="1"/>
    </font>
    <font>
      <i/>
      <sz val="9"/>
      <color indexed="8"/>
      <name val="Times New Roman"/>
      <family val="1"/>
    </font>
    <font>
      <b/>
      <sz val="11"/>
      <name val="Arial"/>
      <family val="2"/>
    </font>
    <font>
      <sz val="11"/>
      <name val="Arial"/>
      <family val="2"/>
    </font>
    <font>
      <sz val="11"/>
      <name val="Times New Roman"/>
      <family val="1"/>
    </font>
    <font>
      <sz val="11"/>
      <color indexed="10"/>
      <name val="Times New Roman"/>
      <family val="1"/>
    </font>
    <font>
      <sz val="11"/>
      <color indexed="17"/>
      <name val="Times New Roman"/>
      <family val="1"/>
    </font>
    <font>
      <sz val="11"/>
      <name val="Calibri"/>
      <family val="2"/>
    </font>
    <font>
      <sz val="12"/>
      <name val="Times New Roman"/>
      <family val="1"/>
    </font>
    <font>
      <b/>
      <sz val="10"/>
      <name val=".VnTimeH"/>
      <family val="2"/>
    </font>
    <font>
      <b/>
      <sz val="10"/>
      <name val=".VnTime"/>
      <family val="2"/>
    </font>
    <font>
      <i/>
      <sz val="10"/>
      <name val=".VnTime"/>
      <family val="2"/>
    </font>
    <font>
      <b/>
      <i/>
      <sz val="10"/>
      <name val=".VnTime"/>
      <family val="2"/>
    </font>
    <font>
      <b/>
      <sz val="10"/>
      <name val="Arial"/>
      <family val="2"/>
    </font>
    <font>
      <b/>
      <i/>
      <sz val="12"/>
      <name val="Times New Roman"/>
      <family val="1"/>
    </font>
    <font>
      <sz val="9"/>
      <name val="Times New Roman"/>
      <family val="1"/>
    </font>
    <font>
      <sz val="10"/>
      <name val="Times New Roman"/>
      <family val="1"/>
    </font>
    <font>
      <b/>
      <sz val="12"/>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sz val="11"/>
      <color indexed="8"/>
      <name val="Times New Roman"/>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8"/>
      <color indexed="8"/>
      <name val="Times New Roman"/>
      <family val="1"/>
    </font>
    <font>
      <b/>
      <sz val="14"/>
      <color indexed="8"/>
      <name val="Times New Roman"/>
      <family val="1"/>
    </font>
    <font>
      <b/>
      <sz val="10"/>
      <color indexed="8"/>
      <name val="Times New Roman"/>
      <family val="1"/>
    </font>
    <font>
      <b/>
      <sz val="11"/>
      <color indexed="10"/>
      <name val="Calibri"/>
      <family val="2"/>
    </font>
    <font>
      <sz val="12"/>
      <color indexed="8"/>
      <name val="Calibri"/>
      <family val="2"/>
    </font>
    <font>
      <i/>
      <sz val="10"/>
      <color indexed="8"/>
      <name val="Arial"/>
      <family val="2"/>
    </font>
    <font>
      <b/>
      <sz val="13"/>
      <color indexed="8"/>
      <name val="Times New Roman"/>
      <family val="1"/>
    </font>
    <font>
      <sz val="14"/>
      <color indexed="8"/>
      <name val="Times New Roman"/>
      <family val="1"/>
    </font>
    <font>
      <b/>
      <i/>
      <sz val="13"/>
      <color indexed="8"/>
      <name val="Times New Roman"/>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1"/>
      <color theme="1"/>
      <name val="Times New Roman"/>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8"/>
      <color theme="1"/>
      <name val="Times New Roman"/>
      <family val="1"/>
    </font>
    <font>
      <b/>
      <sz val="14"/>
      <color theme="1"/>
      <name val="Times New Roman"/>
      <family val="1"/>
    </font>
    <font>
      <b/>
      <sz val="10"/>
      <color rgb="FF000000"/>
      <name val="Times New Roman"/>
      <family val="1"/>
    </font>
    <font>
      <sz val="10"/>
      <color rgb="FF000000"/>
      <name val="Times New Roman"/>
      <family val="1"/>
    </font>
    <font>
      <i/>
      <sz val="12"/>
      <color theme="1"/>
      <name val="Times New Roman"/>
      <family val="1"/>
    </font>
    <font>
      <sz val="12"/>
      <color theme="1"/>
      <name val="Times New Roman"/>
      <family val="1"/>
    </font>
    <font>
      <b/>
      <sz val="10"/>
      <color theme="1"/>
      <name val="Times New Roman"/>
      <family val="1"/>
    </font>
    <font>
      <b/>
      <sz val="11"/>
      <color rgb="FFFF0000"/>
      <name val="Calibri"/>
      <family val="2"/>
    </font>
    <font>
      <sz val="12"/>
      <color theme="1"/>
      <name val="Calibri"/>
      <family val="2"/>
    </font>
    <font>
      <sz val="10"/>
      <color theme="1"/>
      <name val="Arial"/>
      <family val="2"/>
    </font>
    <font>
      <i/>
      <sz val="10"/>
      <color theme="1"/>
      <name val="Arial"/>
      <family val="2"/>
    </font>
    <font>
      <b/>
      <sz val="10"/>
      <color theme="1"/>
      <name val="Arial"/>
      <family val="2"/>
    </font>
    <font>
      <b/>
      <sz val="13"/>
      <color theme="1"/>
      <name val="Times New Roman"/>
      <family val="1"/>
    </font>
    <font>
      <b/>
      <sz val="12"/>
      <color theme="1"/>
      <name val="Times New Roman"/>
      <family val="1"/>
    </font>
    <font>
      <sz val="14"/>
      <color theme="1"/>
      <name val="Times New Roman"/>
      <family val="1"/>
    </font>
    <font>
      <b/>
      <i/>
      <sz val="13"/>
      <color theme="1"/>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tted"/>
    </border>
    <border>
      <left style="thin"/>
      <right style="thin"/>
      <top style="dotted"/>
      <bottom style="dotted"/>
    </border>
    <border>
      <left style="thin"/>
      <right style="thin"/>
      <top style="dotted"/>
      <bottom/>
    </border>
    <border>
      <left style="thin"/>
      <right style="thin"/>
      <top/>
      <bottom style="dotted"/>
    </border>
    <border>
      <left style="thin"/>
      <right style="thin"/>
      <top style="hair"/>
      <bottom style="hair"/>
    </border>
    <border>
      <left/>
      <right style="thin"/>
      <top/>
      <bottom/>
    </border>
    <border>
      <left style="thin"/>
      <right style="thin"/>
      <top style="dotted"/>
      <bottom style="thin"/>
    </border>
    <border>
      <left style="thin"/>
      <right style="thin"/>
      <top/>
      <bottom style="thin"/>
    </border>
    <border>
      <left style="thin"/>
      <right style="thin"/>
      <top/>
      <bottom/>
    </border>
    <border>
      <left style="thin"/>
      <right style="thin"/>
      <top style="hair"/>
      <bottom style="thin"/>
    </border>
    <border>
      <left style="thin"/>
      <right style="thin"/>
      <top style="thin"/>
      <bottom style="thin"/>
    </border>
    <border>
      <left style="thin"/>
      <right style="thin"/>
      <top style="thin"/>
      <bottom style="hair"/>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thin"/>
      <top style="dotted"/>
      <bottom/>
    </border>
    <border>
      <left>
        <color indexed="63"/>
      </left>
      <right style="thin"/>
      <top style="dotted"/>
      <bottom style="dotted"/>
    </border>
    <border>
      <left style="hair"/>
      <right style="hair"/>
      <top/>
      <bottom style="hair"/>
    </border>
    <border>
      <left style="hair"/>
      <right style="hair"/>
      <top style="hair"/>
      <bottom style="hair"/>
    </border>
    <border>
      <left style="thin"/>
      <right style="thin"/>
      <top style="dashed"/>
      <bottom style="dashed"/>
    </border>
    <border>
      <left style="thin"/>
      <right style="thin"/>
      <top style="hair"/>
      <bottom>
        <color indexed="63"/>
      </bottom>
    </border>
    <border>
      <left>
        <color indexed="63"/>
      </left>
      <right>
        <color indexed="63"/>
      </right>
      <top>
        <color indexed="63"/>
      </top>
      <bottom style="thin"/>
    </border>
    <border>
      <left style="thin"/>
      <right style="thin"/>
      <top>
        <color indexed="63"/>
      </top>
      <bottom style="hair"/>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86" fillId="0" borderId="0">
      <alignment/>
      <protection/>
    </xf>
    <xf numFmtId="0" fontId="2" fillId="0" borderId="0">
      <alignment/>
      <protection/>
    </xf>
    <xf numFmtId="0" fontId="87" fillId="0" borderId="0">
      <alignment/>
      <protection/>
    </xf>
    <xf numFmtId="0" fontId="1" fillId="31" borderId="7" applyNumberFormat="0" applyFont="0" applyAlignment="0" applyProtection="0"/>
    <xf numFmtId="0" fontId="88" fillId="26" borderId="8" applyNumberFormat="0" applyAlignment="0" applyProtection="0"/>
    <xf numFmtId="9" fontId="1"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40">
    <xf numFmtId="0" fontId="0" fillId="0" borderId="0" xfId="0" applyAlignment="1">
      <alignment/>
    </xf>
    <xf numFmtId="0" fontId="5" fillId="0" borderId="0" xfId="59" applyFont="1" applyAlignment="1">
      <alignment horizontal="center" vertical="center"/>
      <protection/>
    </xf>
    <xf numFmtId="0" fontId="2" fillId="0" borderId="0" xfId="59">
      <alignment/>
      <protection/>
    </xf>
    <xf numFmtId="0" fontId="7" fillId="0" borderId="0" xfId="59" applyFont="1" applyAlignment="1">
      <alignment horizontal="center"/>
      <protection/>
    </xf>
    <xf numFmtId="0" fontId="7" fillId="0" borderId="0" xfId="59" applyFont="1" applyAlignment="1">
      <alignment horizontal="center" vertical="center"/>
      <protection/>
    </xf>
    <xf numFmtId="0" fontId="7" fillId="0" borderId="0" xfId="59" applyFont="1" applyAlignment="1">
      <alignment horizontal="left" vertical="center"/>
      <protection/>
    </xf>
    <xf numFmtId="0" fontId="7" fillId="0" borderId="0" xfId="59" applyFont="1" applyAlignment="1">
      <alignment horizontal="right" vertical="center"/>
      <protection/>
    </xf>
    <xf numFmtId="0" fontId="9" fillId="0" borderId="0" xfId="59" applyFont="1" applyAlignment="1">
      <alignment horizontal="left" vertical="center" wrapText="1"/>
      <protection/>
    </xf>
    <xf numFmtId="0" fontId="9" fillId="0" borderId="0" xfId="59" applyFont="1" applyAlignment="1">
      <alignment horizontal="left" vertical="center"/>
      <protection/>
    </xf>
    <xf numFmtId="0" fontId="10" fillId="0" borderId="0" xfId="59" applyFont="1" applyAlignment="1">
      <alignment horizontal="center" vertical="center"/>
      <protection/>
    </xf>
    <xf numFmtId="0" fontId="2" fillId="0" borderId="0" xfId="59" applyAlignment="1">
      <alignment horizontal="center" vertical="center"/>
      <protection/>
    </xf>
    <xf numFmtId="0" fontId="4" fillId="0" borderId="0" xfId="59" applyFont="1" applyAlignment="1">
      <alignment horizontal="left" vertical="center"/>
      <protection/>
    </xf>
    <xf numFmtId="0" fontId="4" fillId="0" borderId="0" xfId="59" applyFont="1" applyAlignment="1">
      <alignment horizontal="center"/>
      <protection/>
    </xf>
    <xf numFmtId="0" fontId="4" fillId="0" borderId="0" xfId="59" applyFont="1" applyAlignment="1">
      <alignment horizontal="right" vertical="center"/>
      <protection/>
    </xf>
    <xf numFmtId="0" fontId="5" fillId="0" borderId="0" xfId="59" applyFont="1" applyAlignment="1">
      <alignment horizontal="left"/>
      <protection/>
    </xf>
    <xf numFmtId="0" fontId="5" fillId="0" borderId="0" xfId="59" applyFont="1" applyAlignment="1">
      <alignment horizontal="left" vertical="center"/>
      <protection/>
    </xf>
    <xf numFmtId="0" fontId="13" fillId="0" borderId="10" xfId="59" applyFont="1" applyBorder="1" applyAlignment="1">
      <alignment horizontal="center" vertical="center" wrapText="1"/>
      <protection/>
    </xf>
    <xf numFmtId="0" fontId="13" fillId="0" borderId="11" xfId="59" applyFont="1" applyBorder="1" applyAlignment="1">
      <alignment horizontal="center" vertical="center" wrapText="1"/>
      <protection/>
    </xf>
    <xf numFmtId="0" fontId="13" fillId="0" borderId="11" xfId="59" applyFont="1" applyBorder="1" applyAlignment="1">
      <alignment horizontal="left" vertical="center" wrapText="1"/>
      <protection/>
    </xf>
    <xf numFmtId="174" fontId="13" fillId="0" borderId="11" xfId="44" applyNumberFormat="1" applyFont="1" applyBorder="1" applyAlignment="1">
      <alignment horizontal="right" vertical="center" wrapText="1"/>
    </xf>
    <xf numFmtId="0" fontId="13" fillId="0" borderId="11" xfId="59" applyFont="1" applyBorder="1" applyAlignment="1">
      <alignment horizontal="center" vertical="top" wrapText="1"/>
      <protection/>
    </xf>
    <xf numFmtId="173" fontId="13" fillId="0" borderId="11" xfId="59" applyNumberFormat="1" applyFont="1" applyBorder="1" applyAlignment="1">
      <alignment horizontal="right" vertical="center" wrapText="1"/>
      <protection/>
    </xf>
    <xf numFmtId="0" fontId="13" fillId="0" borderId="11" xfId="59" applyFont="1" applyFill="1" applyBorder="1" applyAlignment="1">
      <alignment horizontal="center" vertical="center" wrapText="1"/>
      <protection/>
    </xf>
    <xf numFmtId="0" fontId="13" fillId="0" borderId="11" xfId="59" applyFont="1" applyFill="1" applyBorder="1" applyAlignment="1">
      <alignment horizontal="center" vertical="top" wrapText="1"/>
      <protection/>
    </xf>
    <xf numFmtId="0" fontId="13" fillId="0" borderId="12" xfId="59" applyFont="1" applyBorder="1" applyAlignment="1">
      <alignment horizontal="center" vertical="center" wrapText="1"/>
      <protection/>
    </xf>
    <xf numFmtId="0" fontId="13" fillId="0" borderId="12" xfId="59" applyFont="1" applyBorder="1" applyAlignment="1">
      <alignment horizontal="left" vertical="center" wrapText="1"/>
      <protection/>
    </xf>
    <xf numFmtId="173" fontId="13" fillId="0" borderId="12" xfId="59" applyNumberFormat="1" applyFont="1" applyBorder="1" applyAlignment="1">
      <alignment horizontal="right" vertical="center" wrapText="1"/>
      <protection/>
    </xf>
    <xf numFmtId="0" fontId="13" fillId="0" borderId="12" xfId="59" applyFont="1" applyBorder="1" applyAlignment="1">
      <alignment horizontal="center" vertical="top" wrapText="1"/>
      <protection/>
    </xf>
    <xf numFmtId="0" fontId="13" fillId="0" borderId="13" xfId="59" applyFont="1" applyBorder="1" applyAlignment="1">
      <alignment horizontal="center" vertical="center" wrapText="1"/>
      <protection/>
    </xf>
    <xf numFmtId="0" fontId="13" fillId="0" borderId="13" xfId="59" applyFont="1" applyBorder="1" applyAlignment="1">
      <alignment horizontal="left" vertical="center" wrapText="1"/>
      <protection/>
    </xf>
    <xf numFmtId="174" fontId="13" fillId="0" borderId="13" xfId="44" applyNumberFormat="1" applyFont="1" applyBorder="1" applyAlignment="1">
      <alignment horizontal="right" vertical="center" wrapText="1"/>
    </xf>
    <xf numFmtId="0" fontId="13" fillId="0" borderId="13" xfId="59" applyFont="1" applyBorder="1" applyAlignment="1">
      <alignment horizontal="center" vertical="top" wrapText="1"/>
      <protection/>
    </xf>
    <xf numFmtId="0" fontId="13" fillId="0" borderId="11" xfId="59" applyFont="1" applyFill="1" applyBorder="1" applyAlignment="1">
      <alignment horizontal="left" vertical="center" wrapText="1"/>
      <protection/>
    </xf>
    <xf numFmtId="0" fontId="13" fillId="0" borderId="14" xfId="59" applyFont="1" applyBorder="1" applyAlignment="1">
      <alignment horizontal="left" vertical="center" wrapText="1"/>
      <protection/>
    </xf>
    <xf numFmtId="0" fontId="13" fillId="0" borderId="14" xfId="59" applyFont="1" applyBorder="1" applyAlignment="1">
      <alignment horizontal="center" vertical="center" wrapText="1"/>
      <protection/>
    </xf>
    <xf numFmtId="173" fontId="13" fillId="0" borderId="14" xfId="59" applyNumberFormat="1" applyFont="1" applyBorder="1" applyAlignment="1">
      <alignment horizontal="right" vertical="center" wrapText="1"/>
      <protection/>
    </xf>
    <xf numFmtId="0" fontId="13" fillId="0" borderId="15" xfId="59" applyFont="1" applyBorder="1" applyAlignment="1">
      <alignment horizontal="center" vertical="top" wrapText="1" shrinkToFit="1"/>
      <protection/>
    </xf>
    <xf numFmtId="3" fontId="13" fillId="0" borderId="11" xfId="59" applyNumberFormat="1" applyFont="1" applyBorder="1" applyAlignment="1">
      <alignment horizontal="right" vertical="center" wrapText="1"/>
      <protection/>
    </xf>
    <xf numFmtId="3" fontId="13" fillId="0" borderId="14" xfId="59" applyNumberFormat="1" applyFont="1" applyBorder="1" applyAlignment="1">
      <alignment horizontal="center" vertical="center" wrapText="1"/>
      <protection/>
    </xf>
    <xf numFmtId="3" fontId="13" fillId="0" borderId="14" xfId="59" applyNumberFormat="1" applyFont="1" applyBorder="1" applyAlignment="1">
      <alignment horizontal="right" vertical="center" wrapText="1"/>
      <protection/>
    </xf>
    <xf numFmtId="174" fontId="13" fillId="0" borderId="14" xfId="44" applyNumberFormat="1" applyFont="1" applyBorder="1" applyAlignment="1">
      <alignment horizontal="right" vertical="center" wrapText="1"/>
    </xf>
    <xf numFmtId="0" fontId="13" fillId="0" borderId="14" xfId="59" applyFont="1" applyFill="1" applyBorder="1" applyAlignment="1">
      <alignment horizontal="left" vertical="center" wrapText="1"/>
      <protection/>
    </xf>
    <xf numFmtId="173" fontId="13" fillId="32" borderId="14" xfId="59" applyNumberFormat="1" applyFont="1" applyFill="1" applyBorder="1" applyAlignment="1">
      <alignment horizontal="right" vertical="center" wrapText="1"/>
      <protection/>
    </xf>
    <xf numFmtId="0" fontId="13" fillId="0" borderId="13" xfId="59" applyFont="1" applyFill="1" applyBorder="1" applyAlignment="1">
      <alignment horizontal="center" vertical="center" wrapText="1"/>
      <protection/>
    </xf>
    <xf numFmtId="0" fontId="13" fillId="0" borderId="14" xfId="59" applyFont="1" applyBorder="1" applyAlignment="1">
      <alignment horizontal="center" vertical="center" wrapText="1" shrinkToFit="1"/>
      <protection/>
    </xf>
    <xf numFmtId="0" fontId="13" fillId="0" borderId="14" xfId="59" applyFont="1" applyFill="1" applyBorder="1" applyAlignment="1">
      <alignment horizontal="center" vertical="center" wrapText="1"/>
      <protection/>
    </xf>
    <xf numFmtId="173" fontId="13" fillId="0" borderId="14" xfId="59" applyNumberFormat="1" applyFont="1" applyFill="1" applyBorder="1" applyAlignment="1">
      <alignment horizontal="right" vertical="center" wrapText="1"/>
      <protection/>
    </xf>
    <xf numFmtId="174" fontId="13" fillId="0" borderId="12" xfId="44" applyNumberFormat="1" applyFont="1" applyBorder="1" applyAlignment="1">
      <alignment horizontal="right" vertical="center" wrapText="1"/>
    </xf>
    <xf numFmtId="0" fontId="13" fillId="0" borderId="12" xfId="59" applyFont="1" applyFill="1" applyBorder="1" applyAlignment="1">
      <alignment horizontal="center" vertical="top" wrapText="1"/>
      <protection/>
    </xf>
    <xf numFmtId="0" fontId="13" fillId="0" borderId="12" xfId="59" applyFont="1" applyFill="1" applyBorder="1" applyAlignment="1">
      <alignment horizontal="center" vertical="center" wrapText="1"/>
      <protection/>
    </xf>
    <xf numFmtId="0" fontId="13" fillId="0" borderId="15" xfId="59" applyFont="1" applyBorder="1" applyAlignment="1">
      <alignment horizontal="center" vertical="top" wrapText="1"/>
      <protection/>
    </xf>
    <xf numFmtId="174" fontId="13" fillId="0" borderId="11" xfId="44" applyNumberFormat="1" applyFont="1" applyFill="1" applyBorder="1" applyAlignment="1">
      <alignment horizontal="right" vertical="center" wrapText="1"/>
    </xf>
    <xf numFmtId="0" fontId="13" fillId="0" borderId="16" xfId="59" applyFont="1" applyBorder="1" applyAlignment="1">
      <alignment horizontal="center" vertical="center" wrapText="1"/>
      <protection/>
    </xf>
    <xf numFmtId="0" fontId="13" fillId="0" borderId="16" xfId="59" applyFont="1" applyBorder="1" applyAlignment="1">
      <alignment horizontal="left" vertical="center" wrapText="1"/>
      <protection/>
    </xf>
    <xf numFmtId="0" fontId="13" fillId="0" borderId="16" xfId="59" applyFont="1" applyFill="1" applyBorder="1" applyAlignment="1">
      <alignment horizontal="center" vertical="center" wrapText="1"/>
      <protection/>
    </xf>
    <xf numFmtId="173" fontId="13" fillId="0" borderId="16" xfId="59" applyNumberFormat="1" applyFont="1" applyFill="1" applyBorder="1" applyAlignment="1">
      <alignment horizontal="right" vertical="center" wrapText="1"/>
      <protection/>
    </xf>
    <xf numFmtId="0" fontId="14" fillId="0" borderId="17" xfId="59" applyFont="1" applyBorder="1" applyAlignment="1">
      <alignment horizontal="left" vertical="top" wrapText="1"/>
      <protection/>
    </xf>
    <xf numFmtId="0" fontId="15" fillId="0" borderId="0" xfId="59" applyFont="1" applyAlignment="1">
      <alignment horizontal="center" vertical="center"/>
      <protection/>
    </xf>
    <xf numFmtId="0" fontId="16" fillId="0" borderId="0" xfId="59" applyFont="1" applyAlignment="1">
      <alignment horizontal="center" vertical="center"/>
      <protection/>
    </xf>
    <xf numFmtId="0" fontId="16" fillId="0" borderId="0" xfId="59" applyFont="1" applyAlignment="1">
      <alignment horizontal="left" vertical="center"/>
      <protection/>
    </xf>
    <xf numFmtId="0" fontId="16" fillId="0" borderId="0" xfId="59" applyFont="1" applyAlignment="1">
      <alignment horizontal="right" vertical="center"/>
      <protection/>
    </xf>
    <xf numFmtId="0" fontId="16" fillId="0" borderId="0" xfId="59" applyFont="1">
      <alignment/>
      <protection/>
    </xf>
    <xf numFmtId="0" fontId="9" fillId="0" borderId="0" xfId="59" applyFont="1" applyAlignment="1">
      <alignment/>
      <protection/>
    </xf>
    <xf numFmtId="0" fontId="10" fillId="0" borderId="0" xfId="59" applyFont="1" applyAlignment="1">
      <alignment/>
      <protection/>
    </xf>
    <xf numFmtId="0" fontId="10" fillId="0" borderId="0" xfId="59" applyFont="1" applyAlignment="1">
      <alignment horizontal="right"/>
      <protection/>
    </xf>
    <xf numFmtId="0" fontId="0" fillId="0" borderId="0" xfId="0" applyAlignment="1">
      <alignment horizontal="center" vertical="top" wrapText="1"/>
    </xf>
    <xf numFmtId="0" fontId="17" fillId="0" borderId="0" xfId="0" applyFont="1" applyAlignment="1">
      <alignment horizontal="center"/>
    </xf>
    <xf numFmtId="0" fontId="17" fillId="0" borderId="0" xfId="0" applyFont="1" applyAlignment="1">
      <alignment/>
    </xf>
    <xf numFmtId="174" fontId="17" fillId="0" borderId="0" xfId="42" applyNumberFormat="1" applyFont="1" applyAlignment="1">
      <alignment horizontal="center"/>
    </xf>
    <xf numFmtId="0" fontId="0" fillId="0" borderId="0" xfId="0" applyAlignment="1">
      <alignment horizontal="center"/>
    </xf>
    <xf numFmtId="0" fontId="0" fillId="0" borderId="0" xfId="0" applyAlignment="1">
      <alignment/>
    </xf>
    <xf numFmtId="0" fontId="17" fillId="0" borderId="0" xfId="0" applyFont="1" applyAlignment="1">
      <alignment horizontal="left"/>
    </xf>
    <xf numFmtId="174" fontId="1" fillId="0" borderId="0" xfId="42" applyNumberFormat="1" applyFont="1" applyAlignment="1">
      <alignment horizontal="center"/>
    </xf>
    <xf numFmtId="0" fontId="20" fillId="32" borderId="14" xfId="0" applyFont="1" applyFill="1" applyBorder="1" applyAlignment="1">
      <alignment horizontal="center" vertical="center" wrapText="1"/>
    </xf>
    <xf numFmtId="0" fontId="20" fillId="32" borderId="18" xfId="0" applyFont="1" applyFill="1" applyBorder="1" applyAlignment="1">
      <alignment horizontal="center" vertical="center" wrapText="1"/>
    </xf>
    <xf numFmtId="174" fontId="20" fillId="32" borderId="14" xfId="42" applyNumberFormat="1" applyFont="1" applyFill="1" applyBorder="1" applyAlignment="1">
      <alignment horizontal="center" vertical="center" wrapText="1"/>
    </xf>
    <xf numFmtId="0" fontId="20" fillId="32" borderId="14" xfId="0" applyFont="1" applyFill="1" applyBorder="1" applyAlignment="1">
      <alignment vertical="center" wrapText="1"/>
    </xf>
    <xf numFmtId="173" fontId="13" fillId="0" borderId="14" xfId="59" applyNumberFormat="1" applyFont="1" applyBorder="1" applyAlignment="1">
      <alignment horizontal="center" vertical="center" wrapText="1"/>
      <protection/>
    </xf>
    <xf numFmtId="0" fontId="13" fillId="0" borderId="0" xfId="59" applyFont="1" applyBorder="1" applyAlignment="1">
      <alignment horizontal="left" vertical="center" wrapText="1"/>
      <protection/>
    </xf>
    <xf numFmtId="0" fontId="13" fillId="0" borderId="0" xfId="59" applyFont="1" applyBorder="1" applyAlignment="1">
      <alignment horizontal="center" vertical="center" wrapText="1"/>
      <protection/>
    </xf>
    <xf numFmtId="3" fontId="13" fillId="0" borderId="0" xfId="59" applyNumberFormat="1" applyFont="1" applyBorder="1" applyAlignment="1">
      <alignment horizontal="right" vertical="center" wrapText="1"/>
      <protection/>
    </xf>
    <xf numFmtId="173" fontId="13" fillId="0" borderId="0" xfId="59" applyNumberFormat="1" applyFont="1" applyBorder="1" applyAlignment="1">
      <alignment horizontal="right" vertical="center" wrapText="1"/>
      <protection/>
    </xf>
    <xf numFmtId="0" fontId="13" fillId="33" borderId="11" xfId="59" applyFont="1" applyFill="1" applyBorder="1" applyAlignment="1">
      <alignment horizontal="center" vertical="center" wrapText="1"/>
      <protection/>
    </xf>
    <xf numFmtId="0" fontId="0" fillId="0" borderId="14" xfId="0" applyBorder="1" applyAlignment="1">
      <alignment/>
    </xf>
    <xf numFmtId="0" fontId="13" fillId="0" borderId="14" xfId="59" applyFont="1" applyFill="1" applyBorder="1" applyAlignment="1">
      <alignment horizontal="center" vertical="top" wrapText="1"/>
      <protection/>
    </xf>
    <xf numFmtId="0" fontId="13" fillId="0" borderId="14" xfId="59" applyFont="1" applyBorder="1" applyAlignment="1">
      <alignment horizontal="center" vertical="top" wrapText="1"/>
      <protection/>
    </xf>
    <xf numFmtId="0" fontId="13" fillId="0" borderId="14" xfId="59" applyFont="1" applyBorder="1" applyAlignment="1">
      <alignment horizontal="center" vertical="top" wrapText="1" shrinkToFit="1"/>
      <protection/>
    </xf>
    <xf numFmtId="174" fontId="13" fillId="0" borderId="14" xfId="44" applyNumberFormat="1" applyFont="1" applyFill="1" applyBorder="1" applyAlignment="1">
      <alignment horizontal="right" vertical="center" wrapText="1"/>
    </xf>
    <xf numFmtId="0" fontId="13" fillId="0" borderId="19" xfId="59" applyFont="1" applyBorder="1" applyAlignment="1">
      <alignment horizontal="center" vertical="center" wrapText="1"/>
      <protection/>
    </xf>
    <xf numFmtId="0" fontId="13" fillId="0" borderId="19" xfId="59" applyFont="1" applyBorder="1" applyAlignment="1">
      <alignment horizontal="left" vertical="center" wrapText="1"/>
      <protection/>
    </xf>
    <xf numFmtId="0" fontId="13" fillId="0" borderId="19" xfId="59" applyFont="1" applyFill="1" applyBorder="1" applyAlignment="1">
      <alignment horizontal="left" vertical="center" wrapText="1"/>
      <protection/>
    </xf>
    <xf numFmtId="0" fontId="13" fillId="0" borderId="19" xfId="59" applyFont="1" applyFill="1" applyBorder="1" applyAlignment="1">
      <alignment horizontal="center" vertical="center" wrapText="1"/>
      <protection/>
    </xf>
    <xf numFmtId="174" fontId="13" fillId="0" borderId="19" xfId="44" applyNumberFormat="1" applyFont="1" applyFill="1" applyBorder="1" applyAlignment="1">
      <alignment horizontal="right" vertical="center" wrapText="1"/>
    </xf>
    <xf numFmtId="0" fontId="13" fillId="0" borderId="19" xfId="59" applyFont="1" applyFill="1" applyBorder="1" applyAlignment="1">
      <alignment horizontal="center" vertical="top" wrapText="1"/>
      <protection/>
    </xf>
    <xf numFmtId="0" fontId="0" fillId="34" borderId="0" xfId="0" applyFill="1" applyAlignment="1">
      <alignment/>
    </xf>
    <xf numFmtId="0" fontId="11" fillId="34" borderId="20" xfId="59" applyFont="1" applyFill="1" applyBorder="1" applyAlignment="1">
      <alignment horizontal="center" vertical="center" wrapText="1"/>
      <protection/>
    </xf>
    <xf numFmtId="172" fontId="11" fillId="34" borderId="20" xfId="59" applyNumberFormat="1" applyFont="1" applyFill="1" applyBorder="1" applyAlignment="1">
      <alignment horizontal="center" vertical="center" wrapText="1"/>
      <protection/>
    </xf>
    <xf numFmtId="173" fontId="13" fillId="0" borderId="16" xfId="59" applyNumberFormat="1" applyFont="1" applyBorder="1" applyAlignment="1">
      <alignment horizontal="right" vertical="center" wrapText="1"/>
      <protection/>
    </xf>
    <xf numFmtId="0" fontId="0" fillId="33" borderId="0" xfId="0" applyFill="1" applyAlignment="1">
      <alignment/>
    </xf>
    <xf numFmtId="0" fontId="13" fillId="6" borderId="11" xfId="59" applyFont="1" applyFill="1" applyBorder="1" applyAlignment="1">
      <alignment horizontal="center" vertical="center" wrapText="1"/>
      <protection/>
    </xf>
    <xf numFmtId="0" fontId="13" fillId="6" borderId="11" xfId="59" applyFont="1" applyFill="1" applyBorder="1" applyAlignment="1">
      <alignment horizontal="left" vertical="center" wrapText="1"/>
      <protection/>
    </xf>
    <xf numFmtId="173" fontId="13" fillId="6" borderId="11" xfId="59" applyNumberFormat="1" applyFont="1" applyFill="1" applyBorder="1" applyAlignment="1">
      <alignment horizontal="right" vertical="center" wrapText="1"/>
      <protection/>
    </xf>
    <xf numFmtId="0" fontId="13" fillId="6" borderId="11" xfId="59" applyFont="1" applyFill="1" applyBorder="1" applyAlignment="1">
      <alignment horizontal="center" vertical="top" wrapText="1"/>
      <protection/>
    </xf>
    <xf numFmtId="0" fontId="0" fillId="6" borderId="0" xfId="0" applyFill="1" applyAlignment="1">
      <alignment/>
    </xf>
    <xf numFmtId="0" fontId="13" fillId="34" borderId="13" xfId="59" applyFont="1" applyFill="1" applyBorder="1" applyAlignment="1">
      <alignment horizontal="center" vertical="center" wrapText="1"/>
      <protection/>
    </xf>
    <xf numFmtId="0" fontId="13" fillId="34" borderId="11" xfId="59" applyFont="1" applyFill="1" applyBorder="1" applyAlignment="1">
      <alignment horizontal="center" vertical="center" wrapText="1"/>
      <protection/>
    </xf>
    <xf numFmtId="0" fontId="13" fillId="34" borderId="11" xfId="59" applyFont="1" applyFill="1" applyBorder="1" applyAlignment="1">
      <alignment horizontal="left" vertical="center" wrapText="1"/>
      <protection/>
    </xf>
    <xf numFmtId="3" fontId="13" fillId="34" borderId="11" xfId="59" applyNumberFormat="1" applyFont="1" applyFill="1" applyBorder="1" applyAlignment="1">
      <alignment horizontal="right" vertical="center" wrapText="1"/>
      <protection/>
    </xf>
    <xf numFmtId="0" fontId="13" fillId="34" borderId="11" xfId="59" applyFont="1" applyFill="1" applyBorder="1" applyAlignment="1">
      <alignment horizontal="center" vertical="top" wrapText="1"/>
      <protection/>
    </xf>
    <xf numFmtId="0" fontId="13" fillId="0" borderId="18" xfId="59" applyFont="1" applyFill="1" applyBorder="1" applyAlignment="1">
      <alignment horizontal="left" vertical="center" wrapText="1"/>
      <protection/>
    </xf>
    <xf numFmtId="0" fontId="13" fillId="0" borderId="18" xfId="59" applyFont="1" applyFill="1" applyBorder="1" applyAlignment="1">
      <alignment horizontal="center" vertical="center" wrapText="1"/>
      <protection/>
    </xf>
    <xf numFmtId="3" fontId="13" fillId="0" borderId="18" xfId="59" applyNumberFormat="1" applyFont="1" applyFill="1" applyBorder="1" applyAlignment="1">
      <alignment horizontal="right" vertical="center" wrapText="1"/>
      <protection/>
    </xf>
    <xf numFmtId="0" fontId="92" fillId="0" borderId="0" xfId="0" applyFont="1" applyAlignment="1">
      <alignment horizontal="center" vertical="center"/>
    </xf>
    <xf numFmtId="0" fontId="93" fillId="0" borderId="0" xfId="0" applyFont="1" applyAlignment="1">
      <alignment horizontal="center" vertical="center"/>
    </xf>
    <xf numFmtId="0" fontId="94" fillId="0" borderId="21" xfId="0" applyFont="1" applyBorder="1" applyAlignment="1">
      <alignment horizontal="center" vertical="center" wrapText="1"/>
    </xf>
    <xf numFmtId="0" fontId="95" fillId="0" borderId="14" xfId="0" applyFont="1" applyBorder="1" applyAlignment="1">
      <alignment horizontal="center" vertical="center" wrapText="1"/>
    </xf>
    <xf numFmtId="0" fontId="95" fillId="0" borderId="14" xfId="0" applyFont="1" applyBorder="1" applyAlignment="1">
      <alignment vertical="center" wrapText="1"/>
    </xf>
    <xf numFmtId="3" fontId="95" fillId="0" borderId="14" xfId="0" applyNumberFormat="1" applyFont="1" applyBorder="1" applyAlignment="1">
      <alignment horizontal="right" vertical="center" wrapText="1"/>
    </xf>
    <xf numFmtId="3" fontId="95" fillId="0" borderId="14" xfId="0" applyNumberFormat="1" applyFont="1" applyBorder="1" applyAlignment="1">
      <alignment horizontal="center" vertical="center" wrapText="1"/>
    </xf>
    <xf numFmtId="0" fontId="95" fillId="0" borderId="14" xfId="0" applyFont="1" applyBorder="1" applyAlignment="1">
      <alignment horizontal="justify" vertical="center" wrapText="1"/>
    </xf>
    <xf numFmtId="0" fontId="95" fillId="0" borderId="19" xfId="0" applyFont="1" applyBorder="1" applyAlignment="1">
      <alignment horizontal="center" vertical="center" wrapText="1"/>
    </xf>
    <xf numFmtId="0" fontId="95" fillId="0" borderId="19" xfId="0" applyFont="1" applyBorder="1" applyAlignment="1">
      <alignment vertical="center" wrapText="1"/>
    </xf>
    <xf numFmtId="3" fontId="95" fillId="0" borderId="19" xfId="0" applyNumberFormat="1" applyFont="1" applyBorder="1" applyAlignment="1">
      <alignment horizontal="right" vertical="center" wrapText="1"/>
    </xf>
    <xf numFmtId="0" fontId="96" fillId="0" borderId="0" xfId="0" applyFont="1" applyAlignment="1">
      <alignment horizontal="center" vertical="center"/>
    </xf>
    <xf numFmtId="16" fontId="0" fillId="0" borderId="0" xfId="0" applyNumberFormat="1" applyAlignment="1">
      <alignment/>
    </xf>
    <xf numFmtId="171" fontId="0" fillId="0" borderId="0" xfId="42" applyNumberFormat="1" applyFont="1" applyAlignment="1">
      <alignment/>
    </xf>
    <xf numFmtId="0" fontId="12" fillId="33" borderId="22" xfId="59" applyFont="1" applyFill="1" applyBorder="1" applyAlignment="1">
      <alignment horizontal="left" vertical="center" wrapText="1"/>
      <protection/>
    </xf>
    <xf numFmtId="0" fontId="12" fillId="33" borderId="23" xfId="59" applyFont="1" applyFill="1" applyBorder="1" applyAlignment="1">
      <alignment horizontal="left" vertical="center" wrapText="1"/>
      <protection/>
    </xf>
    <xf numFmtId="0" fontId="12" fillId="33" borderId="24" xfId="59" applyFont="1" applyFill="1" applyBorder="1" applyAlignment="1">
      <alignment horizontal="left" vertical="center" wrapText="1"/>
      <protection/>
    </xf>
    <xf numFmtId="0" fontId="9" fillId="0" borderId="0" xfId="59" applyFont="1" applyAlignment="1">
      <alignment horizontal="center" vertical="center"/>
      <protection/>
    </xf>
    <xf numFmtId="0" fontId="96" fillId="0" borderId="0" xfId="0" applyFont="1" applyAlignment="1">
      <alignment horizontal="center" vertical="center"/>
    </xf>
    <xf numFmtId="0" fontId="92" fillId="0" borderId="0" xfId="0" applyFont="1" applyAlignment="1">
      <alignment horizontal="center" vertical="center"/>
    </xf>
    <xf numFmtId="0" fontId="93" fillId="0" borderId="0" xfId="0" applyFont="1" applyAlignment="1">
      <alignment horizontal="center" vertical="center"/>
    </xf>
    <xf numFmtId="0" fontId="95" fillId="0" borderId="0" xfId="0" applyFont="1" applyBorder="1" applyAlignment="1">
      <alignment horizontal="center" vertical="center" wrapText="1"/>
    </xf>
    <xf numFmtId="0" fontId="95" fillId="0" borderId="0" xfId="0" applyFont="1" applyBorder="1" applyAlignment="1">
      <alignment vertical="center" wrapText="1"/>
    </xf>
    <xf numFmtId="3" fontId="95" fillId="0" borderId="0" xfId="0" applyNumberFormat="1" applyFont="1" applyBorder="1" applyAlignment="1">
      <alignment horizontal="right" vertical="center" wrapText="1"/>
    </xf>
    <xf numFmtId="0" fontId="13" fillId="0" borderId="25" xfId="59" applyFont="1" applyBorder="1" applyAlignment="1">
      <alignment horizontal="left" vertical="center" wrapText="1"/>
      <protection/>
    </xf>
    <xf numFmtId="174" fontId="13" fillId="0" borderId="0" xfId="44" applyNumberFormat="1" applyFont="1" applyBorder="1" applyAlignment="1">
      <alignment horizontal="right" vertical="center" wrapText="1"/>
    </xf>
    <xf numFmtId="0" fontId="92" fillId="0" borderId="0" xfId="0" applyFont="1" applyAlignment="1">
      <alignment horizontal="center" vertical="center"/>
    </xf>
    <xf numFmtId="0" fontId="93" fillId="0" borderId="0" xfId="0" applyFont="1" applyAlignment="1">
      <alignment horizontal="center" vertical="center"/>
    </xf>
    <xf numFmtId="0" fontId="13" fillId="0" borderId="0" xfId="59" applyFont="1" applyBorder="1" applyAlignment="1">
      <alignment horizontal="center" vertical="top" wrapText="1"/>
      <protection/>
    </xf>
    <xf numFmtId="0" fontId="0" fillId="0" borderId="12" xfId="0" applyBorder="1" applyAlignment="1">
      <alignment/>
    </xf>
    <xf numFmtId="0" fontId="97" fillId="0" borderId="0" xfId="0" applyFont="1" applyBorder="1" applyAlignment="1">
      <alignment horizontal="center" vertical="center"/>
    </xf>
    <xf numFmtId="0" fontId="0" fillId="0" borderId="26" xfId="0" applyBorder="1" applyAlignment="1">
      <alignment/>
    </xf>
    <xf numFmtId="0" fontId="13" fillId="0" borderId="26" xfId="59" applyFont="1" applyBorder="1" applyAlignment="1">
      <alignment horizontal="center" vertical="top" wrapText="1"/>
      <protection/>
    </xf>
    <xf numFmtId="0" fontId="13" fillId="0" borderId="26" xfId="59" applyFont="1" applyFill="1" applyBorder="1" applyAlignment="1">
      <alignment horizontal="center" vertical="top" wrapText="1"/>
      <protection/>
    </xf>
    <xf numFmtId="0" fontId="13" fillId="0" borderId="27" xfId="59" applyFont="1" applyBorder="1" applyAlignment="1">
      <alignment horizontal="center" vertical="top" wrapText="1"/>
      <protection/>
    </xf>
    <xf numFmtId="0" fontId="13" fillId="0" borderId="27" xfId="59" applyFont="1" applyFill="1" applyBorder="1" applyAlignment="1">
      <alignment horizontal="center" vertical="top" wrapText="1"/>
      <protection/>
    </xf>
    <xf numFmtId="0" fontId="13" fillId="34" borderId="27" xfId="59" applyFont="1" applyFill="1" applyBorder="1" applyAlignment="1">
      <alignment horizontal="center" vertical="top" wrapText="1"/>
      <protection/>
    </xf>
    <xf numFmtId="0" fontId="13" fillId="34" borderId="14" xfId="59" applyFont="1" applyFill="1" applyBorder="1" applyAlignment="1">
      <alignment horizontal="center" vertical="center" wrapText="1"/>
      <protection/>
    </xf>
    <xf numFmtId="0" fontId="13" fillId="34" borderId="14" xfId="59" applyFont="1" applyFill="1" applyBorder="1" applyAlignment="1">
      <alignment horizontal="left" vertical="center" wrapText="1"/>
      <protection/>
    </xf>
    <xf numFmtId="3" fontId="13" fillId="34" borderId="14" xfId="59" applyNumberFormat="1" applyFont="1" applyFill="1" applyBorder="1" applyAlignment="1">
      <alignment horizontal="right" vertical="center" wrapText="1"/>
      <protection/>
    </xf>
    <xf numFmtId="174" fontId="13" fillId="0" borderId="19" xfId="44" applyNumberFormat="1" applyFont="1" applyBorder="1" applyAlignment="1">
      <alignment horizontal="right" vertical="center" wrapText="1"/>
    </xf>
    <xf numFmtId="0" fontId="96" fillId="0" borderId="0" xfId="0" applyFont="1" applyAlignment="1">
      <alignment vertical="center"/>
    </xf>
    <xf numFmtId="0" fontId="92" fillId="0" borderId="0" xfId="0" applyFont="1" applyAlignment="1">
      <alignment horizontal="center" vertical="center"/>
    </xf>
    <xf numFmtId="0" fontId="93" fillId="0" borderId="0" xfId="0" applyFont="1" applyAlignment="1">
      <alignment horizontal="center" vertical="center"/>
    </xf>
    <xf numFmtId="0" fontId="27" fillId="35" borderId="21" xfId="0" applyFont="1" applyFill="1" applyBorder="1" applyAlignment="1">
      <alignment horizontal="center" vertical="top" wrapText="1"/>
    </xf>
    <xf numFmtId="0" fontId="27" fillId="35" borderId="21" xfId="0" applyFont="1" applyFill="1" applyBorder="1" applyAlignment="1">
      <alignment vertical="top" wrapText="1"/>
    </xf>
    <xf numFmtId="0" fontId="27" fillId="35" borderId="21" xfId="0" applyFont="1" applyFill="1" applyBorder="1" applyAlignment="1">
      <alignment horizontal="right" vertical="top" wrapText="1"/>
    </xf>
    <xf numFmtId="0" fontId="27" fillId="35" borderId="21" xfId="0" applyFont="1" applyFill="1" applyBorder="1" applyAlignment="1">
      <alignment horizontal="center" vertical="center" wrapText="1"/>
    </xf>
    <xf numFmtId="0" fontId="28" fillId="0" borderId="0" xfId="0" applyFont="1" applyAlignment="1">
      <alignment vertical="center" wrapText="1"/>
    </xf>
    <xf numFmtId="49" fontId="29" fillId="34" borderId="14" xfId="0" applyNumberFormat="1" applyFont="1" applyFill="1" applyBorder="1" applyAlignment="1">
      <alignment horizontal="center" vertical="top" wrapText="1"/>
    </xf>
    <xf numFmtId="0" fontId="28" fillId="34" borderId="14" xfId="0" applyFont="1" applyFill="1" applyBorder="1" applyAlignment="1">
      <alignment horizontal="center" vertical="top" wrapText="1"/>
    </xf>
    <xf numFmtId="0" fontId="29" fillId="34" borderId="14" xfId="0" applyFont="1" applyFill="1" applyBorder="1" applyAlignment="1">
      <alignment vertical="top" wrapText="1"/>
    </xf>
    <xf numFmtId="0" fontId="29" fillId="34" borderId="14" xfId="0" applyFont="1" applyFill="1" applyBorder="1" applyAlignment="1">
      <alignment horizontal="center" vertical="top" wrapText="1"/>
    </xf>
    <xf numFmtId="174" fontId="29" fillId="34" borderId="14" xfId="42" applyNumberFormat="1" applyFont="1" applyFill="1" applyBorder="1" applyAlignment="1">
      <alignment horizontal="right" vertical="top" wrapText="1"/>
    </xf>
    <xf numFmtId="1" fontId="29" fillId="34" borderId="14" xfId="0" applyNumberFormat="1" applyFont="1" applyFill="1" applyBorder="1" applyAlignment="1">
      <alignment horizontal="center" vertical="top" wrapText="1"/>
    </xf>
    <xf numFmtId="0" fontId="28" fillId="34" borderId="14" xfId="0" applyFont="1" applyFill="1" applyBorder="1" applyAlignment="1">
      <alignment horizontal="left" vertical="center" wrapText="1"/>
    </xf>
    <xf numFmtId="49" fontId="29" fillId="0" borderId="0" xfId="0" applyNumberFormat="1" applyFont="1" applyAlignment="1">
      <alignment wrapText="1"/>
    </xf>
    <xf numFmtId="49" fontId="29" fillId="34" borderId="14" xfId="0" applyNumberFormat="1" applyFont="1" applyFill="1" applyBorder="1" applyAlignment="1">
      <alignment wrapText="1"/>
    </xf>
    <xf numFmtId="0" fontId="29" fillId="34" borderId="14" xfId="0" applyFont="1" applyFill="1" applyBorder="1" applyAlignment="1">
      <alignment horizontal="justify" vertical="top" wrapText="1"/>
    </xf>
    <xf numFmtId="49" fontId="29" fillId="36" borderId="0" xfId="0" applyNumberFormat="1" applyFont="1" applyFill="1" applyAlignment="1">
      <alignment wrapText="1"/>
    </xf>
    <xf numFmtId="49" fontId="29" fillId="34" borderId="0" xfId="0" applyNumberFormat="1" applyFont="1" applyFill="1" applyAlignment="1">
      <alignment wrapText="1"/>
    </xf>
    <xf numFmtId="0" fontId="29" fillId="34" borderId="14" xfId="0" applyFont="1" applyFill="1" applyBorder="1" applyAlignment="1">
      <alignment horizontal="center" vertical="center" wrapText="1"/>
    </xf>
    <xf numFmtId="0" fontId="30" fillId="34" borderId="14" xfId="0" applyFont="1" applyFill="1" applyBorder="1" applyAlignment="1">
      <alignment horizontal="center" vertical="center" wrapText="1"/>
    </xf>
    <xf numFmtId="0" fontId="31" fillId="34" borderId="14" xfId="0" applyFont="1" applyFill="1" applyBorder="1" applyAlignment="1">
      <alignment horizontal="center" vertical="center" wrapText="1"/>
    </xf>
    <xf numFmtId="49" fontId="29" fillId="34" borderId="19" xfId="0" applyNumberFormat="1" applyFont="1" applyFill="1" applyBorder="1" applyAlignment="1">
      <alignment horizontal="center" vertical="top" wrapText="1"/>
    </xf>
    <xf numFmtId="0" fontId="28" fillId="34" borderId="19" xfId="0" applyFont="1" applyFill="1" applyBorder="1" applyAlignment="1">
      <alignment horizontal="center" vertical="top" wrapText="1"/>
    </xf>
    <xf numFmtId="0" fontId="29" fillId="34" borderId="19" xfId="0" applyFont="1" applyFill="1" applyBorder="1" applyAlignment="1">
      <alignment vertical="top" wrapText="1"/>
    </xf>
    <xf numFmtId="174" fontId="29" fillId="34" borderId="19" xfId="42" applyNumberFormat="1" applyFont="1" applyFill="1" applyBorder="1" applyAlignment="1">
      <alignment horizontal="right" vertical="top" wrapText="1"/>
    </xf>
    <xf numFmtId="0" fontId="29" fillId="34" borderId="19" xfId="0" applyFont="1" applyFill="1" applyBorder="1" applyAlignment="1">
      <alignment horizontal="center" vertical="top" wrapText="1"/>
    </xf>
    <xf numFmtId="1" fontId="29" fillId="34" borderId="19" xfId="0" applyNumberFormat="1" applyFont="1" applyFill="1" applyBorder="1" applyAlignment="1">
      <alignment horizontal="center" vertical="top" wrapText="1"/>
    </xf>
    <xf numFmtId="0" fontId="29" fillId="34" borderId="19" xfId="0" applyFont="1" applyFill="1" applyBorder="1" applyAlignment="1">
      <alignment horizontal="center" vertical="center" wrapText="1"/>
    </xf>
    <xf numFmtId="0" fontId="28" fillId="0" borderId="28" xfId="0" applyFont="1" applyBorder="1" applyAlignment="1">
      <alignment horizontal="center" vertical="center" wrapText="1"/>
    </xf>
    <xf numFmtId="0" fontId="28" fillId="0" borderId="28" xfId="0" applyFont="1" applyBorder="1" applyAlignment="1">
      <alignment horizontal="left" vertical="center" wrapText="1"/>
    </xf>
    <xf numFmtId="0" fontId="28" fillId="0" borderId="28" xfId="0" applyFont="1" applyBorder="1" applyAlignment="1">
      <alignment horizontal="right" vertical="center" wrapText="1"/>
    </xf>
    <xf numFmtId="0" fontId="28" fillId="0" borderId="28" xfId="0" applyFont="1" applyBorder="1" applyAlignment="1" applyProtection="1">
      <alignment horizontal="center" vertical="center" wrapText="1"/>
      <protection locked="0"/>
    </xf>
    <xf numFmtId="0" fontId="28" fillId="0" borderId="28" xfId="0" applyFont="1" applyBorder="1" applyAlignment="1">
      <alignment horizontal="left" vertical="center" wrapText="1" indent="1"/>
    </xf>
    <xf numFmtId="0" fontId="32" fillId="0" borderId="0" xfId="0" applyFont="1" applyAlignment="1">
      <alignment/>
    </xf>
    <xf numFmtId="0" fontId="28" fillId="0" borderId="29" xfId="0" applyFont="1" applyBorder="1" applyAlignment="1">
      <alignment horizontal="center" vertical="center" wrapText="1"/>
    </xf>
    <xf numFmtId="0" fontId="28" fillId="0" borderId="29" xfId="0" applyFont="1" applyBorder="1" applyAlignment="1">
      <alignment horizontal="left" vertical="center" wrapText="1"/>
    </xf>
    <xf numFmtId="0" fontId="28" fillId="0" borderId="29" xfId="0" applyFont="1" applyBorder="1" applyAlignment="1">
      <alignment horizontal="right" vertical="center" wrapText="1"/>
    </xf>
    <xf numFmtId="0" fontId="28" fillId="0" borderId="29" xfId="0" applyFont="1" applyBorder="1" applyAlignment="1" applyProtection="1">
      <alignment horizontal="center" vertical="center" wrapText="1"/>
      <protection locked="0"/>
    </xf>
    <xf numFmtId="0" fontId="28" fillId="0" borderId="29" xfId="0" applyFont="1" applyBorder="1" applyAlignment="1">
      <alignment horizontal="left" vertical="center" wrapText="1" indent="1"/>
    </xf>
    <xf numFmtId="0" fontId="27" fillId="37" borderId="21" xfId="0" applyFont="1" applyFill="1" applyBorder="1" applyAlignment="1">
      <alignment horizontal="right" vertical="top" wrapText="1"/>
    </xf>
    <xf numFmtId="0" fontId="29" fillId="33" borderId="14" xfId="0" applyFont="1" applyFill="1" applyBorder="1" applyAlignment="1">
      <alignment horizontal="right" vertical="top" wrapText="1"/>
    </xf>
    <xf numFmtId="0" fontId="29" fillId="33" borderId="19" xfId="0" applyFont="1" applyFill="1" applyBorder="1" applyAlignment="1">
      <alignment horizontal="right" vertical="top" wrapText="1"/>
    </xf>
    <xf numFmtId="1" fontId="28" fillId="33" borderId="28" xfId="0" applyNumberFormat="1" applyFont="1" applyFill="1" applyBorder="1" applyAlignment="1">
      <alignment horizontal="right" vertical="top" wrapText="1"/>
    </xf>
    <xf numFmtId="1" fontId="28" fillId="33" borderId="29" xfId="0" applyNumberFormat="1" applyFont="1" applyFill="1" applyBorder="1" applyAlignment="1">
      <alignment horizontal="right" vertical="top" wrapText="1"/>
    </xf>
    <xf numFmtId="1" fontId="98" fillId="0" borderId="20" xfId="0" applyNumberFormat="1" applyFont="1" applyBorder="1" applyAlignment="1">
      <alignment horizontal="center" vertical="center" wrapText="1"/>
    </xf>
    <xf numFmtId="0" fontId="29" fillId="0" borderId="14" xfId="60" applyFont="1" applyBorder="1" applyAlignment="1">
      <alignment horizontal="center" vertical="top" wrapText="1"/>
      <protection/>
    </xf>
    <xf numFmtId="0" fontId="33" fillId="34" borderId="30" xfId="0" applyFont="1" applyFill="1" applyBorder="1" applyAlignment="1">
      <alignment horizontal="right" vertical="center" wrapText="1"/>
    </xf>
    <xf numFmtId="0" fontId="33" fillId="34" borderId="30" xfId="0" applyFont="1" applyFill="1" applyBorder="1" applyAlignment="1">
      <alignment horizontal="right" vertical="top" wrapText="1"/>
    </xf>
    <xf numFmtId="0" fontId="33" fillId="33" borderId="30" xfId="0" applyFont="1" applyFill="1" applyBorder="1" applyAlignment="1">
      <alignment horizontal="right" vertical="top" wrapText="1"/>
    </xf>
    <xf numFmtId="0" fontId="33" fillId="33" borderId="30" xfId="0" applyFont="1" applyFill="1" applyBorder="1" applyAlignment="1">
      <alignment horizontal="right" vertical="center" wrapText="1"/>
    </xf>
    <xf numFmtId="0" fontId="99" fillId="38" borderId="30" xfId="0" applyFont="1" applyFill="1" applyBorder="1" applyAlignment="1">
      <alignment horizontal="center" vertical="center" wrapText="1"/>
    </xf>
    <xf numFmtId="0" fontId="97" fillId="33" borderId="30" xfId="0" applyFont="1" applyFill="1" applyBorder="1" applyAlignment="1">
      <alignment horizontal="right" vertical="top" wrapText="1"/>
    </xf>
    <xf numFmtId="0" fontId="100" fillId="33" borderId="30" xfId="0" applyFont="1" applyFill="1" applyBorder="1" applyAlignment="1">
      <alignment horizontal="right" vertical="center" wrapText="1"/>
    </xf>
    <xf numFmtId="0" fontId="12" fillId="0" borderId="14" xfId="59" applyFont="1" applyBorder="1" applyAlignment="1">
      <alignment horizontal="left" vertical="center" wrapText="1"/>
      <protection/>
    </xf>
    <xf numFmtId="0" fontId="101" fillId="34" borderId="0" xfId="0" applyFont="1" applyFill="1" applyAlignment="1">
      <alignment horizontal="right" vertical="center"/>
    </xf>
    <xf numFmtId="0" fontId="11" fillId="32" borderId="21" xfId="59" applyFont="1" applyFill="1" applyBorder="1" applyAlignment="1">
      <alignment horizontal="center" vertical="center" wrapText="1"/>
      <protection/>
    </xf>
    <xf numFmtId="172" fontId="11" fillId="32" borderId="21" xfId="59" applyNumberFormat="1" applyFont="1" applyFill="1" applyBorder="1" applyAlignment="1">
      <alignment horizontal="center" vertical="center" wrapText="1"/>
      <protection/>
    </xf>
    <xf numFmtId="0" fontId="101" fillId="34" borderId="14" xfId="0" applyFont="1" applyFill="1" applyBorder="1" applyAlignment="1">
      <alignment horizontal="right" vertical="center" wrapText="1"/>
    </xf>
    <xf numFmtId="49" fontId="101" fillId="34" borderId="14" xfId="0" applyNumberFormat="1" applyFont="1" applyFill="1" applyBorder="1" applyAlignment="1">
      <alignment horizontal="right" vertical="center" wrapText="1"/>
    </xf>
    <xf numFmtId="0" fontId="101" fillId="39" borderId="14" xfId="0" applyFont="1" applyFill="1" applyBorder="1" applyAlignment="1">
      <alignment horizontal="right" vertical="center" wrapText="1"/>
    </xf>
    <xf numFmtId="0" fontId="13" fillId="0" borderId="14" xfId="59" applyFont="1" applyBorder="1" applyAlignment="1">
      <alignment horizontal="left" vertical="center" wrapText="1" shrinkToFit="1"/>
      <protection/>
    </xf>
    <xf numFmtId="3" fontId="13" fillId="0" borderId="14" xfId="59" applyNumberFormat="1" applyFont="1" applyBorder="1" applyAlignment="1">
      <alignment horizontal="right" vertical="center" wrapText="1" shrinkToFit="1"/>
      <protection/>
    </xf>
    <xf numFmtId="0" fontId="101" fillId="34" borderId="14" xfId="0" applyFont="1" applyFill="1" applyBorder="1" applyAlignment="1">
      <alignment horizontal="right" vertical="center" wrapText="1" shrinkToFit="1"/>
    </xf>
    <xf numFmtId="0" fontId="13" fillId="33" borderId="14" xfId="59" applyFont="1" applyFill="1" applyBorder="1" applyAlignment="1">
      <alignment horizontal="center" vertical="center" wrapText="1"/>
      <protection/>
    </xf>
    <xf numFmtId="0" fontId="13" fillId="33" borderId="14" xfId="59" applyFont="1" applyFill="1" applyBorder="1" applyAlignment="1">
      <alignment horizontal="left" vertical="center" wrapText="1"/>
      <protection/>
    </xf>
    <xf numFmtId="0" fontId="101" fillId="40" borderId="14" xfId="0" applyFont="1" applyFill="1" applyBorder="1" applyAlignment="1">
      <alignment horizontal="right" vertical="center" wrapText="1"/>
    </xf>
    <xf numFmtId="0" fontId="101" fillId="41" borderId="14" xfId="0" applyFont="1" applyFill="1" applyBorder="1" applyAlignment="1">
      <alignment horizontal="right" vertical="center" wrapText="1"/>
    </xf>
    <xf numFmtId="49" fontId="101" fillId="39" borderId="14" xfId="0" applyNumberFormat="1" applyFont="1" applyFill="1" applyBorder="1" applyAlignment="1">
      <alignment horizontal="right" vertical="center" wrapText="1"/>
    </xf>
    <xf numFmtId="0" fontId="101" fillId="42" borderId="14" xfId="0" applyFont="1" applyFill="1" applyBorder="1" applyAlignment="1">
      <alignment horizontal="right" vertical="center" wrapText="1"/>
    </xf>
    <xf numFmtId="49" fontId="13" fillId="0" borderId="14" xfId="59" applyNumberFormat="1" applyFont="1" applyBorder="1" applyAlignment="1">
      <alignment horizontal="center" vertical="center" wrapText="1"/>
      <protection/>
    </xf>
    <xf numFmtId="174" fontId="13" fillId="32" borderId="14" xfId="44" applyNumberFormat="1" applyFont="1" applyFill="1" applyBorder="1" applyAlignment="1">
      <alignment horizontal="right" vertical="center" wrapText="1"/>
    </xf>
    <xf numFmtId="0" fontId="101" fillId="43" borderId="14" xfId="0" applyFont="1" applyFill="1" applyBorder="1" applyAlignment="1">
      <alignment horizontal="right" vertical="center" wrapText="1"/>
    </xf>
    <xf numFmtId="174" fontId="13" fillId="33" borderId="14" xfId="44" applyNumberFormat="1" applyFont="1" applyFill="1" applyBorder="1" applyAlignment="1">
      <alignment horizontal="right" vertical="center" wrapText="1"/>
    </xf>
    <xf numFmtId="0" fontId="33" fillId="33" borderId="14" xfId="0" applyFont="1" applyFill="1" applyBorder="1" applyAlignment="1">
      <alignment horizontal="right" vertical="center" wrapText="1"/>
    </xf>
    <xf numFmtId="0" fontId="12" fillId="33" borderId="14" xfId="59" applyFont="1" applyFill="1" applyBorder="1" applyAlignment="1">
      <alignment horizontal="left" vertical="center" wrapText="1"/>
      <protection/>
    </xf>
    <xf numFmtId="0" fontId="13" fillId="6" borderId="14" xfId="59" applyFont="1" applyFill="1" applyBorder="1" applyAlignment="1">
      <alignment horizontal="center" vertical="center" wrapText="1"/>
      <protection/>
    </xf>
    <xf numFmtId="0" fontId="13" fillId="6" borderId="14" xfId="59" applyFont="1" applyFill="1" applyBorder="1" applyAlignment="1">
      <alignment horizontal="left" vertical="center" wrapText="1"/>
      <protection/>
    </xf>
    <xf numFmtId="173" fontId="13" fillId="6" borderId="14" xfId="59" applyNumberFormat="1" applyFont="1" applyFill="1" applyBorder="1" applyAlignment="1">
      <alignment horizontal="right" vertical="center" wrapText="1"/>
      <protection/>
    </xf>
    <xf numFmtId="173" fontId="13" fillId="34" borderId="14" xfId="59" applyNumberFormat="1" applyFont="1" applyFill="1" applyBorder="1" applyAlignment="1">
      <alignment horizontal="right" vertical="center" wrapText="1"/>
      <protection/>
    </xf>
    <xf numFmtId="0" fontId="14" fillId="0" borderId="19" xfId="59" applyFont="1" applyBorder="1" applyAlignment="1">
      <alignment horizontal="center" vertical="top" wrapText="1"/>
      <protection/>
    </xf>
    <xf numFmtId="0" fontId="14" fillId="0" borderId="19" xfId="59" applyFont="1" applyBorder="1" applyAlignment="1">
      <alignment horizontal="left" vertical="top" wrapText="1"/>
      <protection/>
    </xf>
    <xf numFmtId="0" fontId="101" fillId="34" borderId="0" xfId="59" applyFont="1" applyFill="1" applyAlignment="1">
      <alignment horizontal="right" vertical="center"/>
      <protection/>
    </xf>
    <xf numFmtId="0" fontId="102" fillId="34" borderId="0" xfId="59" applyFont="1" applyFill="1" applyAlignment="1">
      <alignment horizontal="right" vertical="center" wrapText="1"/>
      <protection/>
    </xf>
    <xf numFmtId="0" fontId="102" fillId="34" borderId="0" xfId="59" applyFont="1" applyFill="1" applyAlignment="1">
      <alignment horizontal="right" vertical="center"/>
      <protection/>
    </xf>
    <xf numFmtId="0" fontId="101" fillId="34" borderId="14" xfId="59" applyFont="1" applyFill="1" applyBorder="1" applyAlignment="1">
      <alignment horizontal="right" vertical="center" wrapText="1"/>
      <protection/>
    </xf>
    <xf numFmtId="0" fontId="101" fillId="34" borderId="14" xfId="59" applyFont="1" applyFill="1" applyBorder="1" applyAlignment="1">
      <alignment horizontal="right" vertical="center" wrapText="1" shrinkToFit="1"/>
      <protection/>
    </xf>
    <xf numFmtId="3" fontId="101" fillId="34" borderId="14" xfId="59" applyNumberFormat="1" applyFont="1" applyFill="1" applyBorder="1" applyAlignment="1">
      <alignment horizontal="right" vertical="center" wrapText="1"/>
      <protection/>
    </xf>
    <xf numFmtId="0" fontId="101" fillId="34" borderId="14" xfId="60" applyFont="1" applyFill="1" applyBorder="1" applyAlignment="1">
      <alignment horizontal="right" vertical="center" wrapText="1"/>
      <protection/>
    </xf>
    <xf numFmtId="49" fontId="101" fillId="34" borderId="14" xfId="58" applyNumberFormat="1" applyFont="1" applyFill="1" applyBorder="1" applyAlignment="1">
      <alignment horizontal="right" vertical="center" wrapText="1"/>
      <protection/>
    </xf>
    <xf numFmtId="0" fontId="101" fillId="44" borderId="14" xfId="0" applyFont="1" applyFill="1" applyBorder="1" applyAlignment="1">
      <alignment horizontal="right" vertical="center" wrapText="1"/>
    </xf>
    <xf numFmtId="0" fontId="101" fillId="45" borderId="14" xfId="0" applyFont="1" applyFill="1" applyBorder="1" applyAlignment="1">
      <alignment horizontal="right" vertical="center" wrapText="1"/>
    </xf>
    <xf numFmtId="0" fontId="101" fillId="34" borderId="14" xfId="58" applyFont="1" applyFill="1" applyBorder="1" applyAlignment="1">
      <alignment horizontal="right" vertical="center" wrapText="1"/>
      <protection/>
    </xf>
    <xf numFmtId="0" fontId="102" fillId="34" borderId="14" xfId="0" applyFont="1" applyFill="1" applyBorder="1" applyAlignment="1">
      <alignment horizontal="right" vertical="center" wrapText="1"/>
    </xf>
    <xf numFmtId="1" fontId="101" fillId="34" borderId="14" xfId="0" applyNumberFormat="1" applyFont="1" applyFill="1" applyBorder="1" applyAlignment="1">
      <alignment horizontal="right" vertical="center" wrapText="1"/>
    </xf>
    <xf numFmtId="0" fontId="102" fillId="34" borderId="19" xfId="59" applyFont="1" applyFill="1" applyBorder="1" applyAlignment="1">
      <alignment horizontal="right" vertical="center" wrapText="1"/>
      <protection/>
    </xf>
    <xf numFmtId="172" fontId="103" fillId="32" borderId="21" xfId="59" applyNumberFormat="1" applyFont="1" applyFill="1" applyBorder="1" applyAlignment="1">
      <alignment horizontal="center" vertical="center" wrapText="1"/>
      <protection/>
    </xf>
    <xf numFmtId="0" fontId="8" fillId="0" borderId="0" xfId="59" applyFont="1" applyAlignment="1">
      <alignment vertical="center"/>
      <protection/>
    </xf>
    <xf numFmtId="0" fontId="33" fillId="33" borderId="0" xfId="0" applyFont="1" applyFill="1" applyBorder="1" applyAlignment="1">
      <alignment horizontal="right" vertical="top" wrapText="1"/>
    </xf>
    <xf numFmtId="14" fontId="0" fillId="0" borderId="0" xfId="0" applyNumberFormat="1" applyAlignment="1">
      <alignment/>
    </xf>
    <xf numFmtId="0" fontId="13" fillId="0" borderId="31" xfId="59" applyFont="1" applyBorder="1" applyAlignment="1">
      <alignment horizontal="center" vertical="center" wrapText="1"/>
      <protection/>
    </xf>
    <xf numFmtId="0" fontId="13" fillId="0" borderId="31" xfId="59" applyFont="1" applyBorder="1" applyAlignment="1">
      <alignment horizontal="left" vertical="center" wrapText="1"/>
      <protection/>
    </xf>
    <xf numFmtId="3" fontId="13" fillId="0" borderId="31" xfId="59" applyNumberFormat="1" applyFont="1" applyBorder="1" applyAlignment="1">
      <alignment horizontal="right" vertical="center" wrapText="1"/>
      <protection/>
    </xf>
    <xf numFmtId="173" fontId="13" fillId="33" borderId="14" xfId="59" applyNumberFormat="1" applyFont="1" applyFill="1" applyBorder="1" applyAlignment="1">
      <alignment horizontal="right" vertical="center" wrapText="1"/>
      <protection/>
    </xf>
    <xf numFmtId="0" fontId="101" fillId="33" borderId="14" xfId="59" applyFont="1" applyFill="1" applyBorder="1" applyAlignment="1">
      <alignment horizontal="right" vertical="center" wrapText="1"/>
      <protection/>
    </xf>
    <xf numFmtId="171" fontId="0" fillId="0" borderId="0" xfId="42" applyNumberFormat="1" applyFont="1" applyAlignment="1">
      <alignment/>
    </xf>
    <xf numFmtId="0" fontId="35" fillId="0" borderId="0" xfId="59" applyFont="1" applyAlignment="1">
      <alignment vertical="center"/>
      <protection/>
    </xf>
    <xf numFmtId="0" fontId="36" fillId="0" borderId="0" xfId="59" applyFont="1" applyAlignment="1">
      <alignment horizontal="left" vertical="center" wrapText="1"/>
      <protection/>
    </xf>
    <xf numFmtId="0" fontId="36" fillId="0" borderId="0" xfId="59" applyFont="1" applyAlignment="1">
      <alignment horizontal="center" vertical="center"/>
      <protection/>
    </xf>
    <xf numFmtId="0" fontId="11" fillId="0" borderId="14" xfId="59" applyFont="1" applyBorder="1" applyAlignment="1">
      <alignment horizontal="left" vertical="center" wrapText="1"/>
      <protection/>
    </xf>
    <xf numFmtId="0" fontId="11" fillId="33" borderId="14" xfId="59" applyFont="1" applyFill="1" applyBorder="1" applyAlignment="1">
      <alignment horizontal="left" vertical="center" wrapText="1"/>
      <protection/>
    </xf>
    <xf numFmtId="0" fontId="18" fillId="0" borderId="0" xfId="59" applyFont="1" applyAlignment="1">
      <alignment horizontal="left" vertical="center"/>
      <protection/>
    </xf>
    <xf numFmtId="0" fontId="18" fillId="0" borderId="0" xfId="59" applyFont="1" applyAlignment="1">
      <alignment horizontal="center" vertical="center"/>
      <protection/>
    </xf>
    <xf numFmtId="0" fontId="34" fillId="0" borderId="0" xfId="59" applyFont="1" applyAlignment="1">
      <alignment horizontal="center" vertical="center"/>
      <protection/>
    </xf>
    <xf numFmtId="0" fontId="35" fillId="0" borderId="0" xfId="59" applyFont="1" applyAlignment="1">
      <alignment horizontal="center" vertical="center"/>
      <protection/>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0" fontId="37" fillId="0" borderId="19" xfId="59" applyFont="1" applyBorder="1" applyAlignment="1">
      <alignment horizontal="left" vertical="center" wrapText="1"/>
      <protection/>
    </xf>
    <xf numFmtId="0" fontId="36" fillId="0" borderId="0" xfId="59" applyFont="1" applyAlignment="1">
      <alignment vertical="center"/>
      <protection/>
    </xf>
    <xf numFmtId="0" fontId="101" fillId="0" borderId="0" xfId="0" applyFont="1" applyAlignment="1">
      <alignment vertical="center"/>
    </xf>
    <xf numFmtId="3" fontId="13" fillId="33" borderId="14" xfId="59" applyNumberFormat="1" applyFont="1" applyFill="1" applyBorder="1" applyAlignment="1">
      <alignment horizontal="right" vertical="center" wrapText="1"/>
      <protection/>
    </xf>
    <xf numFmtId="0" fontId="101" fillId="46" borderId="14" xfId="0" applyFont="1" applyFill="1" applyBorder="1" applyAlignment="1">
      <alignment horizontal="right" vertical="center" wrapText="1"/>
    </xf>
    <xf numFmtId="0" fontId="0" fillId="0" borderId="0" xfId="0" applyAlignment="1">
      <alignment wrapText="1"/>
    </xf>
    <xf numFmtId="0" fontId="101" fillId="34" borderId="0" xfId="0" applyFont="1" applyFill="1" applyBorder="1" applyAlignment="1">
      <alignment horizontal="right" vertical="center" wrapText="1"/>
    </xf>
    <xf numFmtId="0" fontId="0" fillId="0" borderId="30" xfId="0" applyBorder="1" applyAlignment="1">
      <alignment wrapText="1"/>
    </xf>
    <xf numFmtId="173" fontId="0" fillId="0" borderId="0" xfId="0" applyNumberFormat="1" applyAlignment="1">
      <alignment wrapText="1"/>
    </xf>
    <xf numFmtId="0" fontId="101" fillId="33" borderId="14" xfId="0" applyFont="1" applyFill="1" applyBorder="1" applyAlignment="1">
      <alignment horizontal="right" vertical="center" wrapText="1"/>
    </xf>
    <xf numFmtId="0" fontId="97" fillId="0" borderId="0" xfId="0" applyFont="1" applyAlignment="1">
      <alignment horizontal="center" vertical="center"/>
    </xf>
    <xf numFmtId="0" fontId="92" fillId="0" borderId="0" xfId="0" applyFont="1" applyAlignment="1">
      <alignment horizontal="center" vertical="center"/>
    </xf>
    <xf numFmtId="0" fontId="93" fillId="0" borderId="0" xfId="0" applyFont="1" applyAlignment="1">
      <alignment horizontal="center" vertical="center"/>
    </xf>
    <xf numFmtId="0" fontId="3" fillId="0" borderId="0" xfId="59" applyFont="1">
      <alignment/>
      <protection/>
    </xf>
    <xf numFmtId="0" fontId="4" fillId="0" borderId="0" xfId="59" applyFont="1">
      <alignment/>
      <protection/>
    </xf>
    <xf numFmtId="0" fontId="5" fillId="0" borderId="0" xfId="59" applyFont="1">
      <alignment/>
      <protection/>
    </xf>
    <xf numFmtId="0" fontId="2" fillId="0" borderId="0" xfId="59" applyAlignment="1">
      <alignment vertical="center"/>
      <protection/>
    </xf>
    <xf numFmtId="0" fontId="6" fillId="0" borderId="0" xfId="59" applyFont="1">
      <alignment/>
      <protection/>
    </xf>
    <xf numFmtId="0" fontId="7" fillId="0" borderId="0" xfId="59" applyFont="1">
      <alignment/>
      <protection/>
    </xf>
    <xf numFmtId="0" fontId="2" fillId="0" borderId="14" xfId="59" applyBorder="1" applyAlignment="1">
      <alignment horizontal="left" vertical="center" wrapText="1"/>
      <protection/>
    </xf>
    <xf numFmtId="0" fontId="2" fillId="0" borderId="14" xfId="59" applyBorder="1" applyAlignment="1">
      <alignment horizontal="center" vertical="center" wrapText="1"/>
      <protection/>
    </xf>
    <xf numFmtId="3" fontId="2" fillId="0" borderId="14" xfId="59" applyNumberFormat="1" applyBorder="1" applyAlignment="1">
      <alignment horizontal="right" vertical="center" wrapText="1"/>
      <protection/>
    </xf>
    <xf numFmtId="0" fontId="33" fillId="33" borderId="0" xfId="0" applyFont="1" applyFill="1" applyAlignment="1">
      <alignment horizontal="right" vertical="top" wrapText="1"/>
    </xf>
    <xf numFmtId="0" fontId="0" fillId="33" borderId="14" xfId="0" applyFill="1" applyBorder="1" applyAlignment="1">
      <alignment/>
    </xf>
    <xf numFmtId="171" fontId="0" fillId="0" borderId="0" xfId="42" applyFont="1" applyAlignment="1">
      <alignment/>
    </xf>
    <xf numFmtId="0" fontId="13" fillId="0" borderId="15" xfId="59" applyFont="1" applyBorder="1" applyAlignment="1">
      <alignment horizontal="center" vertical="center" wrapText="1"/>
      <protection/>
    </xf>
    <xf numFmtId="0" fontId="9" fillId="0" borderId="0" xfId="59" applyFont="1">
      <alignment/>
      <protection/>
    </xf>
    <xf numFmtId="0" fontId="10" fillId="0" borderId="0" xfId="59" applyFont="1">
      <alignment/>
      <protection/>
    </xf>
    <xf numFmtId="0" fontId="101" fillId="33" borderId="14" xfId="60" applyFont="1" applyFill="1" applyBorder="1" applyAlignment="1">
      <alignment horizontal="right" vertical="center" wrapText="1"/>
      <protection/>
    </xf>
    <xf numFmtId="0" fontId="13" fillId="0" borderId="0" xfId="59" applyFont="1" applyAlignment="1">
      <alignment horizontal="center" vertical="center" wrapText="1"/>
      <protection/>
    </xf>
    <xf numFmtId="0" fontId="13" fillId="0" borderId="18" xfId="59" applyFont="1" applyBorder="1" applyAlignment="1">
      <alignment horizontal="center" vertical="center" wrapText="1"/>
      <protection/>
    </xf>
    <xf numFmtId="0" fontId="13" fillId="33" borderId="27" xfId="59" applyFont="1" applyFill="1" applyBorder="1" applyAlignment="1">
      <alignment horizontal="center" vertical="top" wrapText="1"/>
      <protection/>
    </xf>
    <xf numFmtId="0" fontId="2" fillId="0" borderId="0" xfId="0" applyFont="1" applyAlignment="1">
      <alignment/>
    </xf>
    <xf numFmtId="0" fontId="39" fillId="47" borderId="21" xfId="0" applyFont="1" applyFill="1" applyBorder="1" applyAlignment="1">
      <alignment horizontal="center" vertical="top" wrapText="1"/>
    </xf>
    <xf numFmtId="0" fontId="40" fillId="0" borderId="20" xfId="0" applyFont="1" applyBorder="1" applyAlignment="1">
      <alignment horizontal="center" vertical="top" wrapText="1"/>
    </xf>
    <xf numFmtId="0" fontId="41" fillId="0" borderId="0" xfId="0" applyFont="1" applyAlignment="1">
      <alignment/>
    </xf>
    <xf numFmtId="0" fontId="2" fillId="0" borderId="0" xfId="0" applyFont="1" applyAlignment="1">
      <alignment horizontal="left"/>
    </xf>
    <xf numFmtId="0" fontId="97" fillId="0" borderId="0" xfId="0" applyFont="1" applyAlignment="1">
      <alignment horizontal="center" vertical="center"/>
    </xf>
    <xf numFmtId="0" fontId="92" fillId="0" borderId="0" xfId="0" applyFont="1" applyAlignment="1">
      <alignment horizontal="center" vertical="center"/>
    </xf>
    <xf numFmtId="0" fontId="93" fillId="0" borderId="0" xfId="0" applyFont="1" applyAlignment="1">
      <alignment horizontal="center" vertical="center"/>
    </xf>
    <xf numFmtId="0" fontId="3" fillId="0" borderId="0" xfId="59" applyFont="1" applyAlignment="1">
      <alignment horizontal="center"/>
      <protection/>
    </xf>
    <xf numFmtId="0" fontId="9" fillId="0" borderId="0" xfId="59" applyFont="1" applyAlignment="1">
      <alignment horizontal="left" vertical="center"/>
      <protection/>
    </xf>
    <xf numFmtId="0" fontId="7" fillId="0" borderId="0" xfId="59" applyFont="1" applyAlignment="1">
      <alignment horizontal="center"/>
      <protection/>
    </xf>
    <xf numFmtId="0" fontId="6" fillId="0" borderId="0" xfId="59" applyFont="1" applyAlignment="1">
      <alignment horizontal="center"/>
      <protection/>
    </xf>
    <xf numFmtId="0" fontId="4" fillId="0" borderId="0" xfId="59" applyFont="1" applyAlignment="1">
      <alignment horizontal="center"/>
      <protection/>
    </xf>
    <xf numFmtId="0" fontId="5" fillId="0" borderId="0" xfId="59" applyFont="1" applyAlignment="1">
      <alignment horizontal="center"/>
      <protection/>
    </xf>
    <xf numFmtId="0" fontId="97" fillId="0" borderId="0" xfId="0" applyFont="1" applyAlignment="1">
      <alignment horizontal="center" vertical="center"/>
    </xf>
    <xf numFmtId="0" fontId="96" fillId="0" borderId="0" xfId="0" applyFont="1" applyAlignment="1">
      <alignment horizontal="center" vertical="center"/>
    </xf>
    <xf numFmtId="0" fontId="104" fillId="0" borderId="0" xfId="0" applyFont="1" applyAlignment="1">
      <alignment horizontal="center" vertical="center"/>
    </xf>
    <xf numFmtId="0" fontId="105" fillId="0" borderId="0" xfId="0" applyFont="1" applyAlignment="1">
      <alignment horizontal="center" vertical="center"/>
    </xf>
    <xf numFmtId="0" fontId="106" fillId="0" borderId="0" xfId="0" applyFont="1" applyAlignment="1">
      <alignment horizontal="center" vertical="center"/>
    </xf>
    <xf numFmtId="0" fontId="92" fillId="0" borderId="0" xfId="0" applyFont="1" applyAlignment="1">
      <alignment horizontal="center" vertical="center"/>
    </xf>
    <xf numFmtId="0" fontId="93" fillId="0" borderId="0" xfId="0" applyFont="1" applyAlignment="1">
      <alignment horizontal="center" vertical="center"/>
    </xf>
    <xf numFmtId="0" fontId="107" fillId="0" borderId="0" xfId="0" applyFont="1" applyAlignment="1">
      <alignment horizontal="center" vertical="center"/>
    </xf>
    <xf numFmtId="0" fontId="90" fillId="0" borderId="0" xfId="0" applyFont="1" applyAlignment="1">
      <alignment horizontal="center"/>
    </xf>
    <xf numFmtId="0" fontId="97" fillId="0" borderId="32" xfId="0" applyFont="1" applyBorder="1" applyAlignment="1">
      <alignment horizontal="center" vertical="center"/>
    </xf>
    <xf numFmtId="0" fontId="98" fillId="0" borderId="14" xfId="0" applyFont="1" applyBorder="1" applyAlignment="1">
      <alignment vertical="center" wrapText="1"/>
    </xf>
    <xf numFmtId="0" fontId="94" fillId="0" borderId="14" xfId="0" applyFont="1" applyBorder="1" applyAlignment="1">
      <alignment vertical="center" wrapText="1"/>
    </xf>
    <xf numFmtId="0" fontId="19" fillId="0" borderId="21" xfId="0" applyFont="1" applyBorder="1" applyAlignment="1">
      <alignment horizontal="center" wrapText="1"/>
    </xf>
    <xf numFmtId="0" fontId="14" fillId="0" borderId="22" xfId="59" applyFont="1" applyBorder="1" applyAlignment="1">
      <alignment horizontal="center" vertical="top" wrapText="1"/>
      <protection/>
    </xf>
    <xf numFmtId="0" fontId="14" fillId="0" borderId="23" xfId="59" applyFont="1" applyBorder="1" applyAlignment="1">
      <alignment horizontal="center" vertical="top" wrapText="1"/>
      <protection/>
    </xf>
    <xf numFmtId="0" fontId="14" fillId="0" borderId="24" xfId="59" applyFont="1" applyBorder="1" applyAlignment="1">
      <alignment horizontal="center" vertical="top" wrapText="1"/>
      <protection/>
    </xf>
    <xf numFmtId="0" fontId="5" fillId="0" borderId="0" xfId="59" applyFont="1" applyAlignment="1">
      <alignment horizontal="center" vertical="center"/>
      <protection/>
    </xf>
    <xf numFmtId="0" fontId="12" fillId="0" borderId="14" xfId="59" applyFont="1" applyBorder="1" applyAlignment="1">
      <alignment horizontal="left" vertical="center" wrapText="1"/>
      <protection/>
    </xf>
    <xf numFmtId="0" fontId="12" fillId="0" borderId="33" xfId="59" applyFont="1" applyBorder="1" applyAlignment="1">
      <alignment horizontal="left" vertical="center" wrapText="1"/>
      <protection/>
    </xf>
    <xf numFmtId="0" fontId="8" fillId="0" borderId="0" xfId="59" applyFont="1" applyAlignment="1">
      <alignment horizontal="center" vertical="center"/>
      <protection/>
    </xf>
    <xf numFmtId="0" fontId="0" fillId="0" borderId="32" xfId="0" applyBorder="1" applyAlignment="1">
      <alignment horizontal="center" vertical="center" wrapText="1"/>
    </xf>
    <xf numFmtId="0" fontId="38" fillId="0" borderId="0" xfId="0" applyFont="1" applyAlignment="1">
      <alignment horizontal="center" vertical="top"/>
    </xf>
    <xf numFmtId="0" fontId="42" fillId="0" borderId="0" xfId="0" applyFont="1" applyAlignment="1">
      <alignment horizontal="center"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1639"/>
  <sheetViews>
    <sheetView tabSelected="1" zoomScalePageLayoutView="0" workbookViewId="0" topLeftCell="A1620">
      <selection activeCell="F1623" sqref="F1623"/>
    </sheetView>
  </sheetViews>
  <sheetFormatPr defaultColWidth="9.00390625" defaultRowHeight="14.25"/>
  <cols>
    <col min="1" max="1" width="4.75390625" style="0" customWidth="1"/>
    <col min="2" max="2" width="6.25390625" style="0" customWidth="1"/>
    <col min="3" max="3" width="36.375" style="0" customWidth="1"/>
    <col min="4" max="4" width="16.50390625" style="0" customWidth="1"/>
    <col min="5" max="5" width="6.00390625" style="0" customWidth="1"/>
    <col min="6" max="6" width="9.25390625" style="0" customWidth="1"/>
    <col min="7" max="7" width="6.375" style="273" bestFit="1" customWidth="1"/>
    <col min="8" max="8" width="7.875" style="0" customWidth="1"/>
    <col min="9" max="9" width="16.875" style="209" customWidth="1"/>
    <col min="10" max="10" width="16.875" style="0" customWidth="1"/>
    <col min="11" max="11" width="19.00390625" style="0" customWidth="1"/>
    <col min="12" max="12" width="20.125" style="0" customWidth="1"/>
  </cols>
  <sheetData>
    <row r="1" spans="1:10" ht="16.5">
      <c r="A1" s="311" t="s">
        <v>1601</v>
      </c>
      <c r="B1" s="311"/>
      <c r="C1" s="311"/>
      <c r="D1" s="311"/>
      <c r="E1" s="311"/>
      <c r="F1" s="311"/>
      <c r="G1" s="311"/>
      <c r="H1" s="311"/>
      <c r="I1" s="311"/>
      <c r="J1" s="284"/>
    </row>
    <row r="2" spans="1:10" ht="15.75">
      <c r="A2" s="315" t="s">
        <v>1602</v>
      </c>
      <c r="B2" s="315"/>
      <c r="C2" s="315"/>
      <c r="D2" s="315"/>
      <c r="E2" s="315"/>
      <c r="F2" s="315"/>
      <c r="G2" s="315"/>
      <c r="H2" s="315"/>
      <c r="I2" s="315"/>
      <c r="J2" s="285"/>
    </row>
    <row r="3" spans="1:10" ht="16.5">
      <c r="A3" s="316" t="s">
        <v>1603</v>
      </c>
      <c r="B3" s="316"/>
      <c r="C3" s="316"/>
      <c r="D3" s="316"/>
      <c r="E3" s="316"/>
      <c r="F3" s="316"/>
      <c r="G3" s="316"/>
      <c r="H3" s="316"/>
      <c r="I3" s="316"/>
      <c r="J3" s="286"/>
    </row>
    <row r="4" spans="1:10" ht="16.5">
      <c r="A4" s="1"/>
      <c r="B4" s="2"/>
      <c r="C4" s="2"/>
      <c r="D4" s="2"/>
      <c r="E4" s="2"/>
      <c r="F4" s="2"/>
      <c r="G4" s="287"/>
      <c r="H4" s="2"/>
      <c r="I4" s="236"/>
      <c r="J4" s="2"/>
    </row>
    <row r="5" spans="1:10" ht="21.75">
      <c r="A5" s="314" t="s">
        <v>1604</v>
      </c>
      <c r="B5" s="314"/>
      <c r="C5" s="314"/>
      <c r="D5" s="314"/>
      <c r="E5" s="314"/>
      <c r="F5" s="314"/>
      <c r="G5" s="314"/>
      <c r="H5" s="314"/>
      <c r="I5" s="314"/>
      <c r="J5" s="288"/>
    </row>
    <row r="6" spans="1:10" ht="17.25">
      <c r="A6" s="313" t="s">
        <v>1605</v>
      </c>
      <c r="B6" s="313"/>
      <c r="C6" s="313"/>
      <c r="D6" s="313"/>
      <c r="E6" s="313"/>
      <c r="F6" s="313"/>
      <c r="G6" s="313"/>
      <c r="H6" s="313"/>
      <c r="I6" s="313"/>
      <c r="J6" s="289"/>
    </row>
    <row r="7" spans="1:10" ht="17.25">
      <c r="A7" s="3"/>
      <c r="B7" s="3"/>
      <c r="C7" s="4"/>
      <c r="D7" s="5"/>
      <c r="E7" s="3"/>
      <c r="F7" s="3"/>
      <c r="G7" s="267"/>
      <c r="H7" s="6"/>
      <c r="I7" s="236"/>
      <c r="J7" s="3"/>
    </row>
    <row r="8" spans="1:10" ht="16.5">
      <c r="A8" s="251" t="s">
        <v>1606</v>
      </c>
      <c r="B8" s="251"/>
      <c r="C8" s="251"/>
      <c r="D8" s="251"/>
      <c r="E8" s="251"/>
      <c r="F8" s="251"/>
      <c r="G8" s="260"/>
      <c r="H8" s="251"/>
      <c r="I8" s="251"/>
      <c r="J8" s="251"/>
    </row>
    <row r="9" spans="1:10" ht="16.5" customHeight="1">
      <c r="A9" s="7" t="s">
        <v>1607</v>
      </c>
      <c r="B9" s="7"/>
      <c r="C9" s="7"/>
      <c r="D9" s="7"/>
      <c r="E9" s="7"/>
      <c r="F9" s="7"/>
      <c r="G9" s="261"/>
      <c r="H9" s="7"/>
      <c r="I9" s="237"/>
      <c r="J9" s="7"/>
    </row>
    <row r="10" spans="1:10" ht="16.5">
      <c r="A10" s="312" t="s">
        <v>4097</v>
      </c>
      <c r="B10" s="312"/>
      <c r="C10" s="312"/>
      <c r="D10" s="312"/>
      <c r="E10" s="129"/>
      <c r="F10" s="129"/>
      <c r="G10" s="262"/>
      <c r="H10" s="129"/>
      <c r="I10" s="238"/>
      <c r="J10" s="8"/>
    </row>
    <row r="11" spans="1:10" ht="16.5">
      <c r="A11" s="312" t="s">
        <v>4098</v>
      </c>
      <c r="B11" s="312"/>
      <c r="C11" s="312"/>
      <c r="D11" s="312"/>
      <c r="E11" s="312"/>
      <c r="F11" s="129"/>
      <c r="G11" s="262"/>
      <c r="H11" s="129"/>
      <c r="I11" s="238"/>
      <c r="J11" s="8"/>
    </row>
    <row r="12" spans="1:10" ht="17.25">
      <c r="A12" s="3"/>
      <c r="B12" s="9"/>
      <c r="C12" s="10"/>
      <c r="D12" s="11"/>
      <c r="E12" s="12"/>
      <c r="F12" s="12"/>
      <c r="G12" s="268"/>
      <c r="H12" s="13"/>
      <c r="I12" s="236"/>
      <c r="J12" s="12"/>
    </row>
    <row r="13" spans="1:10" ht="16.5">
      <c r="A13" s="14" t="s">
        <v>1610</v>
      </c>
      <c r="B13" s="14"/>
      <c r="C13" s="15"/>
      <c r="D13" s="14"/>
      <c r="E13" s="14"/>
      <c r="F13" s="14"/>
      <c r="G13" s="265"/>
      <c r="H13" s="14"/>
      <c r="I13" s="236"/>
      <c r="J13" s="14"/>
    </row>
    <row r="14" spans="1:10" ht="16.5">
      <c r="A14" s="14" t="s">
        <v>1611</v>
      </c>
      <c r="B14" s="14"/>
      <c r="C14" s="15"/>
      <c r="D14" s="14"/>
      <c r="E14" s="14"/>
      <c r="F14" s="14"/>
      <c r="G14" s="265"/>
      <c r="H14" s="14"/>
      <c r="I14" s="236"/>
      <c r="J14" s="14"/>
    </row>
    <row r="15" spans="1:10" ht="16.5">
      <c r="A15" s="14" t="s">
        <v>1612</v>
      </c>
      <c r="B15" s="14"/>
      <c r="C15" s="15"/>
      <c r="D15" s="14"/>
      <c r="E15" s="14"/>
      <c r="F15" s="14"/>
      <c r="G15" s="265"/>
      <c r="H15" s="14"/>
      <c r="I15" s="236"/>
      <c r="J15" s="14"/>
    </row>
    <row r="16" spans="1:10" ht="16.5">
      <c r="A16" s="14" t="s">
        <v>1613</v>
      </c>
      <c r="B16" s="14"/>
      <c r="C16" s="15"/>
      <c r="D16" s="14"/>
      <c r="E16" s="14"/>
      <c r="F16" s="14"/>
      <c r="G16" s="265"/>
      <c r="H16" s="14"/>
      <c r="I16" s="236"/>
      <c r="J16" s="14"/>
    </row>
    <row r="17" spans="1:10" ht="16.5">
      <c r="A17" s="14" t="s">
        <v>1614</v>
      </c>
      <c r="B17" s="14"/>
      <c r="C17" s="15"/>
      <c r="D17" s="14"/>
      <c r="E17" s="14"/>
      <c r="F17" s="14"/>
      <c r="G17" s="265"/>
      <c r="H17" s="14"/>
      <c r="I17" s="236"/>
      <c r="J17" s="14"/>
    </row>
    <row r="19" spans="1:10" ht="25.5">
      <c r="A19" s="210" t="s">
        <v>1615</v>
      </c>
      <c r="B19" s="210" t="s">
        <v>1616</v>
      </c>
      <c r="C19" s="210" t="s">
        <v>1617</v>
      </c>
      <c r="D19" s="210" t="s">
        <v>1618</v>
      </c>
      <c r="E19" s="210" t="s">
        <v>1619</v>
      </c>
      <c r="F19" s="210" t="s">
        <v>1620</v>
      </c>
      <c r="G19" s="210" t="s">
        <v>936</v>
      </c>
      <c r="H19" s="211" t="s">
        <v>1621</v>
      </c>
      <c r="I19" s="250" t="s">
        <v>1622</v>
      </c>
      <c r="J19" s="210" t="s">
        <v>1941</v>
      </c>
    </row>
    <row r="20" spans="1:10" ht="20.25" customHeight="1">
      <c r="A20" s="83"/>
      <c r="B20" s="208"/>
      <c r="C20" s="208" t="s">
        <v>1623</v>
      </c>
      <c r="D20" s="208"/>
      <c r="E20" s="208"/>
      <c r="F20" s="208"/>
      <c r="G20" s="263"/>
      <c r="H20" s="208"/>
      <c r="I20" s="239"/>
      <c r="J20" s="83"/>
    </row>
    <row r="21" spans="1:10" ht="25.5">
      <c r="A21" s="34">
        <v>1</v>
      </c>
      <c r="B21" s="34" t="s">
        <v>1624</v>
      </c>
      <c r="C21" s="33" t="s">
        <v>2232</v>
      </c>
      <c r="D21" s="33" t="s">
        <v>1625</v>
      </c>
      <c r="E21" s="34">
        <v>2017</v>
      </c>
      <c r="F21" s="34" t="s">
        <v>1626</v>
      </c>
      <c r="G21" s="34">
        <v>274</v>
      </c>
      <c r="H21" s="40">
        <v>124000</v>
      </c>
      <c r="I21" s="239"/>
      <c r="J21" s="34" t="s">
        <v>2251</v>
      </c>
    </row>
    <row r="22" spans="1:10" ht="38.25">
      <c r="A22" s="34">
        <v>2</v>
      </c>
      <c r="B22" s="34" t="s">
        <v>1624</v>
      </c>
      <c r="C22" s="33" t="s">
        <v>1628</v>
      </c>
      <c r="D22" s="33" t="s">
        <v>1627</v>
      </c>
      <c r="E22" s="34">
        <v>2009</v>
      </c>
      <c r="F22" s="34" t="s">
        <v>1626</v>
      </c>
      <c r="G22" s="34">
        <v>180</v>
      </c>
      <c r="H22" s="40">
        <v>59000</v>
      </c>
      <c r="I22" s="239"/>
      <c r="J22" s="34"/>
    </row>
    <row r="23" spans="1:10" ht="30" customHeight="1">
      <c r="A23" s="34">
        <v>3</v>
      </c>
      <c r="B23" s="34" t="s">
        <v>1624</v>
      </c>
      <c r="C23" s="33" t="s">
        <v>1628</v>
      </c>
      <c r="D23" s="33" t="s">
        <v>1627</v>
      </c>
      <c r="E23" s="34">
        <v>2010</v>
      </c>
      <c r="F23" s="34" t="s">
        <v>1626</v>
      </c>
      <c r="G23" s="34">
        <v>180</v>
      </c>
      <c r="H23" s="40">
        <v>132000</v>
      </c>
      <c r="I23" s="239"/>
      <c r="J23" s="34"/>
    </row>
    <row r="24" spans="1:10" ht="51" customHeight="1">
      <c r="A24" s="34">
        <v>4</v>
      </c>
      <c r="B24" s="34" t="s">
        <v>1624</v>
      </c>
      <c r="C24" s="33" t="s">
        <v>2428</v>
      </c>
      <c r="D24" s="33" t="s">
        <v>1630</v>
      </c>
      <c r="E24" s="34">
        <v>2018</v>
      </c>
      <c r="F24" s="34" t="s">
        <v>1626</v>
      </c>
      <c r="G24" s="34">
        <v>84</v>
      </c>
      <c r="H24" s="40">
        <v>70000</v>
      </c>
      <c r="I24" s="239"/>
      <c r="J24" s="34" t="s">
        <v>1954</v>
      </c>
    </row>
    <row r="25" spans="1:10" ht="42" customHeight="1">
      <c r="A25" s="34">
        <v>5</v>
      </c>
      <c r="B25" s="34" t="s">
        <v>1624</v>
      </c>
      <c r="C25" s="33" t="s">
        <v>4362</v>
      </c>
      <c r="D25" s="33" t="s">
        <v>1630</v>
      </c>
      <c r="E25" s="34">
        <v>2021</v>
      </c>
      <c r="F25" s="34" t="s">
        <v>1626</v>
      </c>
      <c r="G25" s="34">
        <v>150</v>
      </c>
      <c r="H25" s="40">
        <v>114000</v>
      </c>
      <c r="I25" s="212" t="s">
        <v>4363</v>
      </c>
      <c r="J25" s="34" t="s">
        <v>1954</v>
      </c>
    </row>
    <row r="26" spans="1:10" ht="48" customHeight="1">
      <c r="A26" s="34">
        <v>6</v>
      </c>
      <c r="B26" s="34" t="s">
        <v>1624</v>
      </c>
      <c r="C26" s="33" t="s">
        <v>4393</v>
      </c>
      <c r="D26" s="33" t="s">
        <v>1630</v>
      </c>
      <c r="E26" s="34">
        <v>2021</v>
      </c>
      <c r="F26" s="34" t="s">
        <v>1626</v>
      </c>
      <c r="G26" s="34">
        <v>676</v>
      </c>
      <c r="H26" s="40">
        <v>453000</v>
      </c>
      <c r="I26" s="212" t="s">
        <v>4394</v>
      </c>
      <c r="J26" s="34" t="s">
        <v>1954</v>
      </c>
    </row>
    <row r="27" spans="1:10" ht="51">
      <c r="A27" s="34">
        <v>7</v>
      </c>
      <c r="B27" s="34" t="s">
        <v>1624</v>
      </c>
      <c r="C27" s="33" t="s">
        <v>4382</v>
      </c>
      <c r="D27" s="33" t="s">
        <v>1630</v>
      </c>
      <c r="E27" s="34">
        <v>2021</v>
      </c>
      <c r="F27" s="34" t="s">
        <v>1626</v>
      </c>
      <c r="G27" s="34">
        <v>290</v>
      </c>
      <c r="H27" s="40">
        <v>202000</v>
      </c>
      <c r="I27" s="212" t="s">
        <v>4383</v>
      </c>
      <c r="J27" s="34" t="s">
        <v>1954</v>
      </c>
    </row>
    <row r="28" spans="1:10" ht="51">
      <c r="A28" s="34">
        <v>8</v>
      </c>
      <c r="B28" s="34" t="s">
        <v>1624</v>
      </c>
      <c r="C28" s="33" t="s">
        <v>4384</v>
      </c>
      <c r="D28" s="33" t="s">
        <v>1630</v>
      </c>
      <c r="E28" s="34">
        <v>2021</v>
      </c>
      <c r="F28" s="34" t="s">
        <v>1626</v>
      </c>
      <c r="G28" s="34">
        <v>186</v>
      </c>
      <c r="H28" s="40">
        <v>136000</v>
      </c>
      <c r="I28" s="212" t="s">
        <v>4385</v>
      </c>
      <c r="J28" s="34" t="s">
        <v>1954</v>
      </c>
    </row>
    <row r="29" spans="1:10" ht="51">
      <c r="A29" s="34">
        <v>9</v>
      </c>
      <c r="B29" s="34" t="s">
        <v>1624</v>
      </c>
      <c r="C29" s="33" t="s">
        <v>4360</v>
      </c>
      <c r="D29" s="33" t="s">
        <v>1630</v>
      </c>
      <c r="E29" s="34">
        <v>2021</v>
      </c>
      <c r="F29" s="34" t="s">
        <v>1626</v>
      </c>
      <c r="G29" s="34">
        <v>170</v>
      </c>
      <c r="H29" s="40">
        <v>125000</v>
      </c>
      <c r="I29" s="212" t="s">
        <v>4361</v>
      </c>
      <c r="J29" s="34" t="s">
        <v>1954</v>
      </c>
    </row>
    <row r="30" spans="1:10" ht="51.75" customHeight="1">
      <c r="A30" s="34">
        <v>10</v>
      </c>
      <c r="B30" s="34" t="s">
        <v>1624</v>
      </c>
      <c r="C30" s="33" t="s">
        <v>4388</v>
      </c>
      <c r="D30" s="33" t="s">
        <v>1630</v>
      </c>
      <c r="E30" s="34">
        <v>2021</v>
      </c>
      <c r="F30" s="34" t="s">
        <v>1626</v>
      </c>
      <c r="G30" s="34">
        <v>186</v>
      </c>
      <c r="H30" s="40">
        <v>138000</v>
      </c>
      <c r="I30" s="212" t="s">
        <v>4386</v>
      </c>
      <c r="J30" s="34" t="s">
        <v>1954</v>
      </c>
    </row>
    <row r="31" spans="1:10" ht="58.5" customHeight="1">
      <c r="A31" s="34">
        <v>11</v>
      </c>
      <c r="B31" s="34" t="s">
        <v>1624</v>
      </c>
      <c r="C31" s="33" t="s">
        <v>4395</v>
      </c>
      <c r="D31" s="33" t="s">
        <v>1630</v>
      </c>
      <c r="E31" s="34">
        <v>2021</v>
      </c>
      <c r="F31" s="34" t="s">
        <v>1626</v>
      </c>
      <c r="G31" s="34">
        <v>182</v>
      </c>
      <c r="H31" s="40">
        <v>135000</v>
      </c>
      <c r="I31" s="212" t="s">
        <v>4396</v>
      </c>
      <c r="J31" s="34" t="s">
        <v>1954</v>
      </c>
    </row>
    <row r="32" spans="1:10" ht="58.5" customHeight="1">
      <c r="A32" s="34">
        <v>12</v>
      </c>
      <c r="B32" s="34" t="s">
        <v>1624</v>
      </c>
      <c r="C32" s="33" t="s">
        <v>4389</v>
      </c>
      <c r="D32" s="33" t="s">
        <v>1630</v>
      </c>
      <c r="E32" s="34">
        <v>2021</v>
      </c>
      <c r="F32" s="34" t="s">
        <v>1626</v>
      </c>
      <c r="G32" s="34">
        <v>48</v>
      </c>
      <c r="H32" s="40">
        <v>48000</v>
      </c>
      <c r="I32" s="212" t="s">
        <v>4387</v>
      </c>
      <c r="J32" s="34" t="s">
        <v>1954</v>
      </c>
    </row>
    <row r="33" spans="1:10" ht="51">
      <c r="A33" s="34">
        <v>13</v>
      </c>
      <c r="B33" s="34" t="s">
        <v>1624</v>
      </c>
      <c r="C33" s="33" t="s">
        <v>4400</v>
      </c>
      <c r="D33" s="33" t="s">
        <v>1630</v>
      </c>
      <c r="E33" s="34">
        <v>2021</v>
      </c>
      <c r="F33" s="34" t="s">
        <v>1626</v>
      </c>
      <c r="G33" s="34">
        <v>174</v>
      </c>
      <c r="H33" s="40">
        <v>130000</v>
      </c>
      <c r="I33" s="212" t="s">
        <v>4402</v>
      </c>
      <c r="J33" s="34" t="s">
        <v>1954</v>
      </c>
    </row>
    <row r="34" spans="1:10" ht="51">
      <c r="A34" s="34">
        <v>14</v>
      </c>
      <c r="B34" s="34" t="s">
        <v>1624</v>
      </c>
      <c r="C34" s="33" t="s">
        <v>4401</v>
      </c>
      <c r="D34" s="33" t="s">
        <v>1630</v>
      </c>
      <c r="E34" s="34">
        <v>2021</v>
      </c>
      <c r="F34" s="34" t="s">
        <v>1626</v>
      </c>
      <c r="G34" s="34">
        <v>118</v>
      </c>
      <c r="H34" s="40">
        <v>95000</v>
      </c>
      <c r="I34" s="212" t="s">
        <v>4403</v>
      </c>
      <c r="J34" s="34" t="s">
        <v>1954</v>
      </c>
    </row>
    <row r="35" spans="1:10" ht="21.75" customHeight="1">
      <c r="A35" s="83"/>
      <c r="B35" s="208"/>
      <c r="C35" s="208" t="s">
        <v>1631</v>
      </c>
      <c r="D35" s="208"/>
      <c r="E35" s="208"/>
      <c r="F35" s="208"/>
      <c r="G35" s="263"/>
      <c r="H35" s="208"/>
      <c r="I35" s="239"/>
      <c r="J35" s="83"/>
    </row>
    <row r="36" spans="1:10" ht="25.5">
      <c r="A36" s="34">
        <v>1</v>
      </c>
      <c r="B36" s="34" t="s">
        <v>1632</v>
      </c>
      <c r="C36" s="33" t="s">
        <v>1633</v>
      </c>
      <c r="D36" s="33" t="s">
        <v>1634</v>
      </c>
      <c r="E36" s="34">
        <v>2011</v>
      </c>
      <c r="F36" s="34" t="s">
        <v>1635</v>
      </c>
      <c r="G36" s="34"/>
      <c r="H36" s="40">
        <v>51000</v>
      </c>
      <c r="I36" s="239"/>
      <c r="J36" s="34"/>
    </row>
    <row r="37" spans="1:10" ht="25.5">
      <c r="A37" s="34">
        <v>2</v>
      </c>
      <c r="B37" s="34" t="s">
        <v>1632</v>
      </c>
      <c r="C37" s="33" t="s">
        <v>1636</v>
      </c>
      <c r="D37" s="33" t="s">
        <v>1637</v>
      </c>
      <c r="E37" s="34">
        <v>2015</v>
      </c>
      <c r="F37" s="34" t="s">
        <v>1635</v>
      </c>
      <c r="G37" s="34">
        <v>164</v>
      </c>
      <c r="H37" s="35">
        <v>64000</v>
      </c>
      <c r="I37" s="212" t="s">
        <v>4013</v>
      </c>
      <c r="J37" s="34"/>
    </row>
    <row r="38" spans="1:10" ht="14.25">
      <c r="A38" s="34">
        <v>3</v>
      </c>
      <c r="B38" s="34" t="s">
        <v>1632</v>
      </c>
      <c r="C38" s="33" t="s">
        <v>1638</v>
      </c>
      <c r="D38" s="33" t="s">
        <v>1639</v>
      </c>
      <c r="E38" s="34">
        <v>2015</v>
      </c>
      <c r="F38" s="34" t="s">
        <v>1640</v>
      </c>
      <c r="G38" s="34"/>
      <c r="H38" s="35">
        <v>57000</v>
      </c>
      <c r="I38" s="212" t="s">
        <v>4015</v>
      </c>
      <c r="J38" s="34"/>
    </row>
    <row r="39" spans="1:10" ht="25.5">
      <c r="A39" s="34">
        <v>4</v>
      </c>
      <c r="B39" s="34" t="s">
        <v>1632</v>
      </c>
      <c r="C39" s="33" t="s">
        <v>1641</v>
      </c>
      <c r="D39" s="33" t="s">
        <v>1642</v>
      </c>
      <c r="E39" s="34">
        <v>2011</v>
      </c>
      <c r="F39" s="34" t="s">
        <v>1635</v>
      </c>
      <c r="G39" s="34"/>
      <c r="H39" s="35">
        <v>32000</v>
      </c>
      <c r="I39" s="239"/>
      <c r="J39" s="34"/>
    </row>
    <row r="40" spans="1:10" ht="14.25">
      <c r="A40" s="34">
        <v>5</v>
      </c>
      <c r="B40" s="34" t="s">
        <v>1632</v>
      </c>
      <c r="C40" s="33" t="s">
        <v>1643</v>
      </c>
      <c r="D40" s="33" t="s">
        <v>1644</v>
      </c>
      <c r="E40" s="34">
        <v>2014</v>
      </c>
      <c r="F40" s="34" t="s">
        <v>1635</v>
      </c>
      <c r="G40" s="34"/>
      <c r="H40" s="35">
        <v>89000</v>
      </c>
      <c r="I40" s="212" t="s">
        <v>3901</v>
      </c>
      <c r="J40" s="34"/>
    </row>
    <row r="41" spans="1:10" ht="14.25">
      <c r="A41" s="34">
        <v>6</v>
      </c>
      <c r="B41" s="34" t="s">
        <v>1632</v>
      </c>
      <c r="C41" s="33" t="s">
        <v>1645</v>
      </c>
      <c r="D41" s="33" t="s">
        <v>1644</v>
      </c>
      <c r="E41" s="34">
        <v>2014</v>
      </c>
      <c r="F41" s="34" t="s">
        <v>1635</v>
      </c>
      <c r="G41" s="34"/>
      <c r="H41" s="35">
        <v>99000</v>
      </c>
      <c r="I41" s="212" t="s">
        <v>3901</v>
      </c>
      <c r="J41" s="34"/>
    </row>
    <row r="42" spans="1:10" ht="14.25">
      <c r="A42" s="34">
        <v>7</v>
      </c>
      <c r="B42" s="34" t="s">
        <v>1632</v>
      </c>
      <c r="C42" s="33" t="s">
        <v>1646</v>
      </c>
      <c r="D42" s="33" t="s">
        <v>1644</v>
      </c>
      <c r="E42" s="34">
        <v>2014</v>
      </c>
      <c r="F42" s="34" t="s">
        <v>1635</v>
      </c>
      <c r="G42" s="34"/>
      <c r="H42" s="35">
        <v>86000</v>
      </c>
      <c r="I42" s="212" t="s">
        <v>3901</v>
      </c>
      <c r="J42" s="34"/>
    </row>
    <row r="43" spans="1:10" ht="38.25">
      <c r="A43" s="34">
        <v>8</v>
      </c>
      <c r="B43" s="34" t="s">
        <v>1632</v>
      </c>
      <c r="C43" s="33" t="s">
        <v>1647</v>
      </c>
      <c r="D43" s="33" t="s">
        <v>1648</v>
      </c>
      <c r="E43" s="34">
        <v>2018</v>
      </c>
      <c r="F43" s="34" t="s">
        <v>1635</v>
      </c>
      <c r="G43" s="34">
        <v>158</v>
      </c>
      <c r="H43" s="35">
        <v>66000</v>
      </c>
      <c r="I43" s="212" t="s">
        <v>3810</v>
      </c>
      <c r="J43" s="34"/>
    </row>
    <row r="44" spans="1:10" ht="25.5">
      <c r="A44" s="34">
        <v>9</v>
      </c>
      <c r="B44" s="34" t="s">
        <v>1632</v>
      </c>
      <c r="C44" s="33" t="s">
        <v>1649</v>
      </c>
      <c r="D44" s="33" t="s">
        <v>1650</v>
      </c>
      <c r="E44" s="34">
        <v>2008</v>
      </c>
      <c r="F44" s="34" t="s">
        <v>1635</v>
      </c>
      <c r="G44" s="34">
        <v>98</v>
      </c>
      <c r="H44" s="35">
        <v>22000</v>
      </c>
      <c r="I44" s="239"/>
      <c r="J44" s="34"/>
    </row>
    <row r="45" spans="1:10" ht="25.5">
      <c r="A45" s="34">
        <v>10</v>
      </c>
      <c r="B45" s="34" t="s">
        <v>1632</v>
      </c>
      <c r="C45" s="33" t="s">
        <v>1651</v>
      </c>
      <c r="D45" s="33" t="s">
        <v>1652</v>
      </c>
      <c r="E45" s="34">
        <v>2010</v>
      </c>
      <c r="F45" s="34" t="s">
        <v>1635</v>
      </c>
      <c r="G45" s="34">
        <v>178</v>
      </c>
      <c r="H45" s="35">
        <v>55000</v>
      </c>
      <c r="I45" s="239"/>
      <c r="J45" s="34"/>
    </row>
    <row r="46" spans="1:10" ht="25.5">
      <c r="A46" s="34">
        <v>11</v>
      </c>
      <c r="B46" s="34" t="s">
        <v>1632</v>
      </c>
      <c r="C46" s="33" t="s">
        <v>1653</v>
      </c>
      <c r="D46" s="33" t="s">
        <v>1652</v>
      </c>
      <c r="E46" s="34">
        <v>2012</v>
      </c>
      <c r="F46" s="34" t="s">
        <v>1635</v>
      </c>
      <c r="G46" s="34">
        <v>358</v>
      </c>
      <c r="H46" s="35">
        <v>115000</v>
      </c>
      <c r="I46" s="239"/>
      <c r="J46" s="34"/>
    </row>
    <row r="47" spans="1:10" ht="38.25">
      <c r="A47" s="34">
        <v>12</v>
      </c>
      <c r="B47" s="34" t="s">
        <v>1632</v>
      </c>
      <c r="C47" s="33" t="s">
        <v>1654</v>
      </c>
      <c r="D47" s="33" t="s">
        <v>1648</v>
      </c>
      <c r="E47" s="34">
        <v>2013</v>
      </c>
      <c r="F47" s="34" t="s">
        <v>1635</v>
      </c>
      <c r="G47" s="34"/>
      <c r="H47" s="35">
        <v>37000</v>
      </c>
      <c r="I47" s="239"/>
      <c r="J47" s="34"/>
    </row>
    <row r="48" spans="1:10" ht="38.25">
      <c r="A48" s="34">
        <v>13</v>
      </c>
      <c r="B48" s="34" t="s">
        <v>1632</v>
      </c>
      <c r="C48" s="33" t="s">
        <v>1655</v>
      </c>
      <c r="D48" s="33" t="s">
        <v>1648</v>
      </c>
      <c r="E48" s="34">
        <v>2018</v>
      </c>
      <c r="F48" s="34" t="s">
        <v>1635</v>
      </c>
      <c r="G48" s="34"/>
      <c r="H48" s="35">
        <v>50000</v>
      </c>
      <c r="I48" s="212" t="s">
        <v>3818</v>
      </c>
      <c r="J48" s="34"/>
    </row>
    <row r="49" spans="1:10" ht="38.25">
      <c r="A49" s="34">
        <v>14</v>
      </c>
      <c r="B49" s="34" t="s">
        <v>1632</v>
      </c>
      <c r="C49" s="33" t="s">
        <v>1656</v>
      </c>
      <c r="D49" s="33" t="s">
        <v>1648</v>
      </c>
      <c r="E49" s="34">
        <v>2018</v>
      </c>
      <c r="F49" s="34" t="s">
        <v>1635</v>
      </c>
      <c r="G49" s="34"/>
      <c r="H49" s="35">
        <v>32000</v>
      </c>
      <c r="I49" s="212" t="s">
        <v>3834</v>
      </c>
      <c r="J49" s="34"/>
    </row>
    <row r="50" spans="1:10" ht="25.5">
      <c r="A50" s="34">
        <v>15</v>
      </c>
      <c r="B50" s="34" t="s">
        <v>1632</v>
      </c>
      <c r="C50" s="33" t="s">
        <v>1657</v>
      </c>
      <c r="D50" s="33" t="s">
        <v>1658</v>
      </c>
      <c r="E50" s="34">
        <v>2018</v>
      </c>
      <c r="F50" s="34" t="s">
        <v>1640</v>
      </c>
      <c r="G50" s="34">
        <v>74</v>
      </c>
      <c r="H50" s="35">
        <v>36000</v>
      </c>
      <c r="I50" s="212" t="s">
        <v>3819</v>
      </c>
      <c r="J50" s="34"/>
    </row>
    <row r="51" spans="1:10" ht="38.25">
      <c r="A51" s="34">
        <v>16</v>
      </c>
      <c r="B51" s="34" t="s">
        <v>1632</v>
      </c>
      <c r="C51" s="33" t="s">
        <v>1659</v>
      </c>
      <c r="D51" s="33" t="s">
        <v>1648</v>
      </c>
      <c r="E51" s="34">
        <v>2013</v>
      </c>
      <c r="F51" s="34" t="s">
        <v>1635</v>
      </c>
      <c r="G51" s="34"/>
      <c r="H51" s="35">
        <v>33000</v>
      </c>
      <c r="I51" s="239"/>
      <c r="J51" s="34"/>
    </row>
    <row r="52" spans="1:10" ht="25.5">
      <c r="A52" s="34">
        <v>17</v>
      </c>
      <c r="B52" s="34" t="s">
        <v>1632</v>
      </c>
      <c r="C52" s="33" t="s">
        <v>1660</v>
      </c>
      <c r="D52" s="33" t="s">
        <v>1658</v>
      </c>
      <c r="E52" s="34">
        <v>2018</v>
      </c>
      <c r="F52" s="34" t="s">
        <v>1635</v>
      </c>
      <c r="G52" s="34"/>
      <c r="H52" s="35">
        <v>40000</v>
      </c>
      <c r="I52" s="212" t="s">
        <v>3817</v>
      </c>
      <c r="J52" s="34"/>
    </row>
    <row r="53" spans="1:10" ht="25.5">
      <c r="A53" s="34">
        <v>18</v>
      </c>
      <c r="B53" s="34" t="s">
        <v>1632</v>
      </c>
      <c r="C53" s="33" t="s">
        <v>1661</v>
      </c>
      <c r="D53" s="33" t="s">
        <v>1658</v>
      </c>
      <c r="E53" s="34">
        <v>2011</v>
      </c>
      <c r="F53" s="34" t="s">
        <v>1635</v>
      </c>
      <c r="G53" s="34"/>
      <c r="H53" s="35">
        <v>43000</v>
      </c>
      <c r="I53" s="239"/>
      <c r="J53" s="34"/>
    </row>
    <row r="54" spans="1:10" ht="38.25">
      <c r="A54" s="34">
        <v>19</v>
      </c>
      <c r="B54" s="34" t="s">
        <v>1632</v>
      </c>
      <c r="C54" s="33" t="s">
        <v>1662</v>
      </c>
      <c r="D54" s="33" t="s">
        <v>1648</v>
      </c>
      <c r="E54" s="34">
        <v>2013</v>
      </c>
      <c r="F54" s="34" t="s">
        <v>1635</v>
      </c>
      <c r="G54" s="34"/>
      <c r="H54" s="40">
        <v>56000</v>
      </c>
      <c r="I54" s="239"/>
      <c r="J54" s="34"/>
    </row>
    <row r="55" spans="1:10" ht="38.25">
      <c r="A55" s="34">
        <v>20</v>
      </c>
      <c r="B55" s="34" t="s">
        <v>1632</v>
      </c>
      <c r="C55" s="33" t="s">
        <v>1663</v>
      </c>
      <c r="D55" s="33" t="s">
        <v>1648</v>
      </c>
      <c r="E55" s="34">
        <v>2013</v>
      </c>
      <c r="F55" s="34" t="s">
        <v>1635</v>
      </c>
      <c r="G55" s="34"/>
      <c r="H55" s="35">
        <v>33000</v>
      </c>
      <c r="I55" s="240"/>
      <c r="J55" s="34"/>
    </row>
    <row r="56" spans="1:10" ht="38.25">
      <c r="A56" s="34">
        <v>21</v>
      </c>
      <c r="B56" s="34" t="s">
        <v>1632</v>
      </c>
      <c r="C56" s="33" t="s">
        <v>1664</v>
      </c>
      <c r="D56" s="33" t="s">
        <v>1665</v>
      </c>
      <c r="E56" s="34">
        <v>2008</v>
      </c>
      <c r="F56" s="34" t="s">
        <v>1635</v>
      </c>
      <c r="G56" s="34">
        <v>360</v>
      </c>
      <c r="H56" s="35">
        <v>72000</v>
      </c>
      <c r="I56" s="239"/>
      <c r="J56" s="34"/>
    </row>
    <row r="57" spans="1:10" ht="25.5">
      <c r="A57" s="34">
        <v>22</v>
      </c>
      <c r="B57" s="34" t="s">
        <v>1632</v>
      </c>
      <c r="C57" s="33" t="s">
        <v>1666</v>
      </c>
      <c r="D57" s="33" t="s">
        <v>1667</v>
      </c>
      <c r="E57" s="34">
        <v>2011</v>
      </c>
      <c r="F57" s="34" t="s">
        <v>1635</v>
      </c>
      <c r="G57" s="34">
        <v>204</v>
      </c>
      <c r="H57" s="35">
        <v>62000</v>
      </c>
      <c r="I57" s="239"/>
      <c r="J57" s="34"/>
    </row>
    <row r="58" spans="1:10" ht="25.5">
      <c r="A58" s="34">
        <v>23</v>
      </c>
      <c r="B58" s="34" t="s">
        <v>1632</v>
      </c>
      <c r="C58" s="33" t="s">
        <v>1668</v>
      </c>
      <c r="D58" s="33" t="s">
        <v>325</v>
      </c>
      <c r="E58" s="34">
        <v>2010</v>
      </c>
      <c r="F58" s="34" t="s">
        <v>1635</v>
      </c>
      <c r="G58" s="34">
        <v>204</v>
      </c>
      <c r="H58" s="35">
        <v>60000</v>
      </c>
      <c r="I58" s="239"/>
      <c r="J58" s="34"/>
    </row>
    <row r="59" spans="1:11" ht="25.5">
      <c r="A59" s="34">
        <v>24</v>
      </c>
      <c r="B59" s="34" t="s">
        <v>1632</v>
      </c>
      <c r="C59" s="33" t="s">
        <v>327</v>
      </c>
      <c r="D59" s="33" t="s">
        <v>328</v>
      </c>
      <c r="E59" s="34">
        <v>2021</v>
      </c>
      <c r="F59" s="34" t="s">
        <v>1635</v>
      </c>
      <c r="G59" s="34">
        <v>326</v>
      </c>
      <c r="H59" s="35">
        <v>128000</v>
      </c>
      <c r="I59" s="239" t="s">
        <v>4244</v>
      </c>
      <c r="J59" s="34"/>
      <c r="K59" t="s">
        <v>2897</v>
      </c>
    </row>
    <row r="60" spans="1:10" ht="25.5">
      <c r="A60" s="34">
        <v>25</v>
      </c>
      <c r="B60" s="34" t="s">
        <v>1632</v>
      </c>
      <c r="C60" s="33" t="s">
        <v>329</v>
      </c>
      <c r="D60" s="33" t="s">
        <v>330</v>
      </c>
      <c r="E60" s="34">
        <v>2020</v>
      </c>
      <c r="F60" s="34" t="s">
        <v>1635</v>
      </c>
      <c r="G60" s="34">
        <v>340</v>
      </c>
      <c r="H60" s="35">
        <v>130000</v>
      </c>
      <c r="I60" s="239" t="s">
        <v>4073</v>
      </c>
      <c r="J60" s="34"/>
    </row>
    <row r="61" spans="1:10" ht="25.5">
      <c r="A61" s="34">
        <v>26</v>
      </c>
      <c r="B61" s="34" t="s">
        <v>1632</v>
      </c>
      <c r="C61" s="33" t="s">
        <v>331</v>
      </c>
      <c r="D61" s="33" t="s">
        <v>332</v>
      </c>
      <c r="E61" s="34">
        <v>2012</v>
      </c>
      <c r="F61" s="34" t="s">
        <v>1635</v>
      </c>
      <c r="G61" s="34">
        <v>248</v>
      </c>
      <c r="H61" s="35">
        <v>82000</v>
      </c>
      <c r="I61" s="239" t="s">
        <v>4074</v>
      </c>
      <c r="J61" s="34"/>
    </row>
    <row r="62" spans="1:10" ht="25.5">
      <c r="A62" s="34">
        <v>27</v>
      </c>
      <c r="B62" s="34" t="s">
        <v>1632</v>
      </c>
      <c r="C62" s="33" t="s">
        <v>333</v>
      </c>
      <c r="D62" s="33" t="s">
        <v>1625</v>
      </c>
      <c r="E62" s="34">
        <v>2011</v>
      </c>
      <c r="F62" s="34" t="s">
        <v>1635</v>
      </c>
      <c r="G62" s="34">
        <v>216</v>
      </c>
      <c r="H62" s="35">
        <v>74000</v>
      </c>
      <c r="I62" s="241"/>
      <c r="J62" s="34"/>
    </row>
    <row r="63" spans="1:10" ht="25.5">
      <c r="A63" s="34">
        <v>28</v>
      </c>
      <c r="B63" s="34" t="s">
        <v>1632</v>
      </c>
      <c r="C63" s="33" t="s">
        <v>334</v>
      </c>
      <c r="D63" s="33" t="s">
        <v>335</v>
      </c>
      <c r="E63" s="34">
        <v>2019</v>
      </c>
      <c r="F63" s="34" t="s">
        <v>1640</v>
      </c>
      <c r="G63" s="34">
        <v>130</v>
      </c>
      <c r="H63" s="35">
        <v>56000</v>
      </c>
      <c r="I63" s="212" t="s">
        <v>3831</v>
      </c>
      <c r="J63" s="34"/>
    </row>
    <row r="64" spans="1:10" ht="38.25">
      <c r="A64" s="34">
        <v>29</v>
      </c>
      <c r="B64" s="34" t="s">
        <v>1632</v>
      </c>
      <c r="C64" s="33" t="s">
        <v>336</v>
      </c>
      <c r="D64" s="33" t="s">
        <v>1648</v>
      </c>
      <c r="E64" s="34">
        <v>2020</v>
      </c>
      <c r="F64" s="34" t="s">
        <v>1635</v>
      </c>
      <c r="G64" s="34">
        <v>134</v>
      </c>
      <c r="H64" s="35">
        <v>68000</v>
      </c>
      <c r="I64" s="212" t="s">
        <v>4252</v>
      </c>
      <c r="J64" s="34"/>
    </row>
    <row r="65" spans="1:10" ht="38.25">
      <c r="A65" s="34">
        <v>30</v>
      </c>
      <c r="B65" s="34" t="s">
        <v>1632</v>
      </c>
      <c r="C65" s="33" t="s">
        <v>337</v>
      </c>
      <c r="D65" s="33" t="s">
        <v>1648</v>
      </c>
      <c r="E65" s="34">
        <v>2013</v>
      </c>
      <c r="F65" s="34" t="s">
        <v>1635</v>
      </c>
      <c r="G65" s="34"/>
      <c r="H65" s="35">
        <v>49000</v>
      </c>
      <c r="I65" s="239"/>
      <c r="J65" s="34"/>
    </row>
    <row r="66" spans="1:10" ht="38.25">
      <c r="A66" s="34">
        <v>31</v>
      </c>
      <c r="B66" s="34" t="s">
        <v>1632</v>
      </c>
      <c r="C66" s="33" t="s">
        <v>338</v>
      </c>
      <c r="D66" s="33" t="s">
        <v>1648</v>
      </c>
      <c r="E66" s="34">
        <v>2020</v>
      </c>
      <c r="F66" s="34" t="s">
        <v>1635</v>
      </c>
      <c r="G66" s="34">
        <v>70</v>
      </c>
      <c r="H66" s="35">
        <v>39000</v>
      </c>
      <c r="I66" s="239" t="s">
        <v>4088</v>
      </c>
      <c r="J66" s="34"/>
    </row>
    <row r="67" spans="1:10" ht="38.25">
      <c r="A67" s="34">
        <v>32</v>
      </c>
      <c r="B67" s="34" t="s">
        <v>1632</v>
      </c>
      <c r="C67" s="33" t="s">
        <v>339</v>
      </c>
      <c r="D67" s="33" t="s">
        <v>1648</v>
      </c>
      <c r="E67" s="34">
        <v>2013</v>
      </c>
      <c r="F67" s="34" t="s">
        <v>1635</v>
      </c>
      <c r="G67" s="34"/>
      <c r="H67" s="35">
        <v>49000</v>
      </c>
      <c r="I67" s="239"/>
      <c r="J67" s="34"/>
    </row>
    <row r="68" spans="1:10" ht="38.25">
      <c r="A68" s="34">
        <v>33</v>
      </c>
      <c r="B68" s="34" t="s">
        <v>1632</v>
      </c>
      <c r="C68" s="33" t="s">
        <v>340</v>
      </c>
      <c r="D68" s="33" t="s">
        <v>1648</v>
      </c>
      <c r="E68" s="34">
        <v>2013</v>
      </c>
      <c r="F68" s="34" t="s">
        <v>1635</v>
      </c>
      <c r="G68" s="34"/>
      <c r="H68" s="35">
        <v>75000</v>
      </c>
      <c r="I68" s="239"/>
      <c r="J68" s="34"/>
    </row>
    <row r="69" spans="1:10" ht="38.25">
      <c r="A69" s="34">
        <v>34</v>
      </c>
      <c r="B69" s="34" t="s">
        <v>1632</v>
      </c>
      <c r="C69" s="33" t="s">
        <v>341</v>
      </c>
      <c r="D69" s="33" t="s">
        <v>1648</v>
      </c>
      <c r="E69" s="34">
        <v>2013</v>
      </c>
      <c r="F69" s="34" t="s">
        <v>1635</v>
      </c>
      <c r="G69" s="34"/>
      <c r="H69" s="35">
        <v>89000</v>
      </c>
      <c r="I69" s="239"/>
      <c r="J69" s="34"/>
    </row>
    <row r="70" spans="1:10" ht="38.25">
      <c r="A70" s="34">
        <v>35</v>
      </c>
      <c r="B70" s="34" t="s">
        <v>1632</v>
      </c>
      <c r="C70" s="33" t="s">
        <v>342</v>
      </c>
      <c r="D70" s="33" t="s">
        <v>1648</v>
      </c>
      <c r="E70" s="34">
        <v>2013</v>
      </c>
      <c r="F70" s="34" t="s">
        <v>1635</v>
      </c>
      <c r="G70" s="34"/>
      <c r="H70" s="35">
        <v>99000</v>
      </c>
      <c r="I70" s="239"/>
      <c r="J70" s="34"/>
    </row>
    <row r="71" spans="1:10" ht="38.25">
      <c r="A71" s="34">
        <v>36</v>
      </c>
      <c r="B71" s="34" t="s">
        <v>1632</v>
      </c>
      <c r="C71" s="33" t="s">
        <v>343</v>
      </c>
      <c r="D71" s="33" t="s">
        <v>1648</v>
      </c>
      <c r="E71" s="34">
        <v>2019</v>
      </c>
      <c r="F71" s="34" t="s">
        <v>1635</v>
      </c>
      <c r="G71" s="34"/>
      <c r="H71" s="35">
        <v>85000</v>
      </c>
      <c r="I71" s="212" t="s">
        <v>3907</v>
      </c>
      <c r="J71" s="34"/>
    </row>
    <row r="72" spans="1:10" ht="38.25">
      <c r="A72" s="34">
        <v>37</v>
      </c>
      <c r="B72" s="34" t="s">
        <v>1632</v>
      </c>
      <c r="C72" s="33" t="s">
        <v>344</v>
      </c>
      <c r="D72" s="33" t="s">
        <v>1648</v>
      </c>
      <c r="E72" s="34">
        <v>2020</v>
      </c>
      <c r="F72" s="34" t="s">
        <v>1635</v>
      </c>
      <c r="G72" s="34">
        <v>74</v>
      </c>
      <c r="H72" s="35">
        <v>43000</v>
      </c>
      <c r="I72" s="212" t="s">
        <v>4253</v>
      </c>
      <c r="J72" s="34"/>
    </row>
    <row r="73" spans="1:10" ht="38.25">
      <c r="A73" s="34">
        <v>38</v>
      </c>
      <c r="B73" s="34" t="s">
        <v>1632</v>
      </c>
      <c r="C73" s="33" t="s">
        <v>345</v>
      </c>
      <c r="D73" s="33" t="s">
        <v>1648</v>
      </c>
      <c r="E73" s="34">
        <v>2018</v>
      </c>
      <c r="F73" s="34" t="s">
        <v>1635</v>
      </c>
      <c r="G73" s="34"/>
      <c r="H73" s="35">
        <v>55000</v>
      </c>
      <c r="I73" s="212" t="s">
        <v>3816</v>
      </c>
      <c r="J73" s="34"/>
    </row>
    <row r="74" spans="1:10" ht="38.25">
      <c r="A74" s="34">
        <v>39</v>
      </c>
      <c r="B74" s="34" t="s">
        <v>1632</v>
      </c>
      <c r="C74" s="33" t="s">
        <v>346</v>
      </c>
      <c r="D74" s="33" t="s">
        <v>1648</v>
      </c>
      <c r="E74" s="34">
        <v>2013</v>
      </c>
      <c r="F74" s="34" t="s">
        <v>1635</v>
      </c>
      <c r="G74" s="34"/>
      <c r="H74" s="40">
        <v>56000</v>
      </c>
      <c r="I74" s="239"/>
      <c r="J74" s="34"/>
    </row>
    <row r="75" spans="1:10" ht="14.25">
      <c r="A75" s="34">
        <v>40</v>
      </c>
      <c r="B75" s="34" t="s">
        <v>1632</v>
      </c>
      <c r="C75" s="33" t="s">
        <v>348</v>
      </c>
      <c r="D75" s="33" t="s">
        <v>1625</v>
      </c>
      <c r="E75" s="34">
        <v>2011</v>
      </c>
      <c r="F75" s="34" t="s">
        <v>1635</v>
      </c>
      <c r="G75" s="34">
        <v>144</v>
      </c>
      <c r="H75" s="35">
        <v>52000</v>
      </c>
      <c r="I75" s="239"/>
      <c r="J75" s="34"/>
    </row>
    <row r="76" spans="1:10" ht="25.5">
      <c r="A76" s="34">
        <v>41</v>
      </c>
      <c r="B76" s="34" t="s">
        <v>1632</v>
      </c>
      <c r="C76" s="33" t="s">
        <v>349</v>
      </c>
      <c r="D76" s="33" t="s">
        <v>350</v>
      </c>
      <c r="E76" s="34">
        <v>2015</v>
      </c>
      <c r="F76" s="34" t="s">
        <v>1635</v>
      </c>
      <c r="G76" s="34">
        <v>240</v>
      </c>
      <c r="H76" s="35">
        <v>83000</v>
      </c>
      <c r="I76" s="214" t="s">
        <v>3847</v>
      </c>
      <c r="J76" s="34"/>
    </row>
    <row r="77" spans="1:10" ht="14.25">
      <c r="A77" s="34">
        <v>42</v>
      </c>
      <c r="B77" s="34" t="s">
        <v>1632</v>
      </c>
      <c r="C77" s="33" t="s">
        <v>351</v>
      </c>
      <c r="D77" s="33" t="s">
        <v>605</v>
      </c>
      <c r="E77" s="34">
        <v>2020</v>
      </c>
      <c r="F77" s="44" t="s">
        <v>1635</v>
      </c>
      <c r="G77" s="44">
        <v>164</v>
      </c>
      <c r="H77" s="39">
        <v>67000</v>
      </c>
      <c r="I77" s="239" t="s">
        <v>4082</v>
      </c>
      <c r="J77" s="44"/>
    </row>
    <row r="78" spans="1:10" ht="38.25">
      <c r="A78" s="34">
        <v>43</v>
      </c>
      <c r="B78" s="34" t="s">
        <v>1632</v>
      </c>
      <c r="C78" s="33" t="s">
        <v>352</v>
      </c>
      <c r="D78" s="33" t="s">
        <v>1648</v>
      </c>
      <c r="E78" s="34">
        <v>2013</v>
      </c>
      <c r="F78" s="34" t="s">
        <v>1635</v>
      </c>
      <c r="G78" s="34"/>
      <c r="H78" s="35">
        <v>83000</v>
      </c>
      <c r="I78" s="239"/>
      <c r="J78" s="34"/>
    </row>
    <row r="79" spans="1:10" ht="38.25">
      <c r="A79" s="34">
        <v>44</v>
      </c>
      <c r="B79" s="34" t="s">
        <v>1632</v>
      </c>
      <c r="C79" s="33" t="s">
        <v>353</v>
      </c>
      <c r="D79" s="33" t="s">
        <v>1648</v>
      </c>
      <c r="E79" s="34">
        <v>2013</v>
      </c>
      <c r="F79" s="34" t="s">
        <v>1635</v>
      </c>
      <c r="G79" s="34"/>
      <c r="H79" s="35">
        <v>75000</v>
      </c>
      <c r="I79" s="239"/>
      <c r="J79" s="34"/>
    </row>
    <row r="80" spans="1:11" ht="25.5">
      <c r="A80" s="34">
        <v>45</v>
      </c>
      <c r="B80" s="34" t="s">
        <v>1632</v>
      </c>
      <c r="C80" s="33" t="s">
        <v>354</v>
      </c>
      <c r="D80" s="33" t="s">
        <v>1701</v>
      </c>
      <c r="E80" s="34">
        <v>2021</v>
      </c>
      <c r="F80" s="34" t="s">
        <v>1635</v>
      </c>
      <c r="G80" s="34">
        <v>260</v>
      </c>
      <c r="H80" s="35">
        <v>107000</v>
      </c>
      <c r="I80" s="239" t="s">
        <v>4376</v>
      </c>
      <c r="J80" s="34"/>
      <c r="K80" s="212" t="s">
        <v>3822</v>
      </c>
    </row>
    <row r="81" spans="1:10" ht="38.25">
      <c r="A81" s="34">
        <v>46</v>
      </c>
      <c r="B81" s="34" t="s">
        <v>1632</v>
      </c>
      <c r="C81" s="33" t="s">
        <v>1702</v>
      </c>
      <c r="D81" s="33" t="s">
        <v>1648</v>
      </c>
      <c r="E81" s="34">
        <v>2013</v>
      </c>
      <c r="F81" s="34" t="s">
        <v>1635</v>
      </c>
      <c r="G81" s="34"/>
      <c r="H81" s="35">
        <v>39000</v>
      </c>
      <c r="I81" s="239"/>
      <c r="J81" s="34"/>
    </row>
    <row r="82" spans="1:10" ht="25.5">
      <c r="A82" s="34">
        <v>47</v>
      </c>
      <c r="B82" s="34" t="s">
        <v>1632</v>
      </c>
      <c r="C82" s="33" t="s">
        <v>1703</v>
      </c>
      <c r="D82" s="33" t="s">
        <v>1630</v>
      </c>
      <c r="E82" s="34">
        <v>2011</v>
      </c>
      <c r="F82" s="34" t="s">
        <v>1640</v>
      </c>
      <c r="G82" s="34">
        <v>132</v>
      </c>
      <c r="H82" s="35">
        <v>37000</v>
      </c>
      <c r="I82" s="239"/>
      <c r="J82" s="34"/>
    </row>
    <row r="83" spans="1:10" ht="38.25">
      <c r="A83" s="34">
        <v>48</v>
      </c>
      <c r="B83" s="34" t="s">
        <v>1632</v>
      </c>
      <c r="C83" s="33" t="s">
        <v>1704</v>
      </c>
      <c r="D83" s="33" t="s">
        <v>1705</v>
      </c>
      <c r="E83" s="34">
        <v>2010</v>
      </c>
      <c r="F83" s="34" t="s">
        <v>1635</v>
      </c>
      <c r="G83" s="34">
        <v>220</v>
      </c>
      <c r="H83" s="40">
        <v>32000</v>
      </c>
      <c r="I83" s="239"/>
      <c r="J83" s="34"/>
    </row>
    <row r="84" spans="1:10" ht="14.25">
      <c r="A84" s="34">
        <v>49</v>
      </c>
      <c r="B84" s="34" t="s">
        <v>1632</v>
      </c>
      <c r="C84" s="33" t="s">
        <v>1706</v>
      </c>
      <c r="D84" s="33" t="s">
        <v>1708</v>
      </c>
      <c r="E84" s="34">
        <v>2018</v>
      </c>
      <c r="F84" s="34" t="s">
        <v>1635</v>
      </c>
      <c r="G84" s="34">
        <v>176</v>
      </c>
      <c r="H84" s="35">
        <v>69000</v>
      </c>
      <c r="I84" s="212" t="s">
        <v>3902</v>
      </c>
      <c r="J84" s="34"/>
    </row>
    <row r="85" spans="1:11" ht="14.25">
      <c r="A85" s="34">
        <v>50</v>
      </c>
      <c r="B85" s="34" t="s">
        <v>1632</v>
      </c>
      <c r="C85" s="33" t="s">
        <v>1709</v>
      </c>
      <c r="D85" s="33" t="s">
        <v>1710</v>
      </c>
      <c r="E85" s="34">
        <v>2021</v>
      </c>
      <c r="F85" s="34" t="s">
        <v>1635</v>
      </c>
      <c r="G85" s="34">
        <v>198</v>
      </c>
      <c r="H85" s="35">
        <v>81000</v>
      </c>
      <c r="I85" s="212" t="s">
        <v>4539</v>
      </c>
      <c r="J85" s="34"/>
      <c r="K85" s="212" t="s">
        <v>3319</v>
      </c>
    </row>
    <row r="86" spans="1:10" ht="14.25">
      <c r="A86" s="34">
        <v>51</v>
      </c>
      <c r="B86" s="34" t="s">
        <v>1632</v>
      </c>
      <c r="C86" s="215" t="s">
        <v>1711</v>
      </c>
      <c r="D86" s="215" t="s">
        <v>1710</v>
      </c>
      <c r="E86" s="44">
        <v>2014</v>
      </c>
      <c r="F86" s="44" t="s">
        <v>1635</v>
      </c>
      <c r="G86" s="44">
        <v>172</v>
      </c>
      <c r="H86" s="216">
        <v>67000</v>
      </c>
      <c r="I86" s="212" t="s">
        <v>3768</v>
      </c>
      <c r="J86" s="44"/>
    </row>
    <row r="87" spans="1:10" ht="14.25">
      <c r="A87" s="34">
        <v>52</v>
      </c>
      <c r="B87" s="34" t="s">
        <v>1632</v>
      </c>
      <c r="C87" s="33" t="s">
        <v>1712</v>
      </c>
      <c r="D87" s="33" t="s">
        <v>1713</v>
      </c>
      <c r="E87" s="34">
        <v>2009</v>
      </c>
      <c r="F87" s="34" t="s">
        <v>1635</v>
      </c>
      <c r="G87" s="34">
        <v>220</v>
      </c>
      <c r="H87" s="35">
        <v>60000</v>
      </c>
      <c r="I87" s="239"/>
      <c r="J87" s="34"/>
    </row>
    <row r="88" spans="1:10" ht="38.25">
      <c r="A88" s="34">
        <v>53</v>
      </c>
      <c r="B88" s="34" t="s">
        <v>1632</v>
      </c>
      <c r="C88" s="215" t="s">
        <v>1714</v>
      </c>
      <c r="D88" s="215" t="s">
        <v>1715</v>
      </c>
      <c r="E88" s="44">
        <v>2010</v>
      </c>
      <c r="F88" s="44" t="s">
        <v>1635</v>
      </c>
      <c r="G88" s="44">
        <v>128</v>
      </c>
      <c r="H88" s="216">
        <v>50000</v>
      </c>
      <c r="I88" s="239"/>
      <c r="J88" s="44"/>
    </row>
    <row r="89" spans="1:10" ht="25.5">
      <c r="A89" s="34">
        <v>54</v>
      </c>
      <c r="B89" s="34" t="s">
        <v>1632</v>
      </c>
      <c r="C89" s="33" t="s">
        <v>1716</v>
      </c>
      <c r="D89" s="33" t="s">
        <v>1717</v>
      </c>
      <c r="E89" s="34">
        <v>2019</v>
      </c>
      <c r="F89" s="34" t="s">
        <v>1635</v>
      </c>
      <c r="G89" s="34">
        <v>202</v>
      </c>
      <c r="H89" s="35">
        <v>80000</v>
      </c>
      <c r="I89" s="214" t="s">
        <v>3851</v>
      </c>
      <c r="J89" s="34"/>
    </row>
    <row r="90" spans="1:10" ht="25.5">
      <c r="A90" s="34">
        <v>55</v>
      </c>
      <c r="B90" s="34" t="s">
        <v>1632</v>
      </c>
      <c r="C90" s="33" t="s">
        <v>1718</v>
      </c>
      <c r="D90" s="33" t="s">
        <v>1719</v>
      </c>
      <c r="E90" s="34">
        <v>2015</v>
      </c>
      <c r="F90" s="34" t="s">
        <v>1635</v>
      </c>
      <c r="G90" s="34">
        <v>272</v>
      </c>
      <c r="H90" s="35">
        <v>97000</v>
      </c>
      <c r="I90" s="239"/>
      <c r="J90" s="34"/>
    </row>
    <row r="91" spans="1:10" ht="25.5">
      <c r="A91" s="34">
        <v>56</v>
      </c>
      <c r="B91" s="34" t="s">
        <v>1632</v>
      </c>
      <c r="C91" s="33" t="s">
        <v>1720</v>
      </c>
      <c r="D91" s="33" t="s">
        <v>1721</v>
      </c>
      <c r="E91" s="34">
        <v>2016</v>
      </c>
      <c r="F91" s="34" t="s">
        <v>1635</v>
      </c>
      <c r="G91" s="34">
        <v>360</v>
      </c>
      <c r="H91" s="39">
        <v>135000</v>
      </c>
      <c r="I91" s="217" t="s">
        <v>3752</v>
      </c>
      <c r="J91" s="34"/>
    </row>
    <row r="92" spans="1:10" ht="38.25">
      <c r="A92" s="34">
        <v>57</v>
      </c>
      <c r="B92" s="34" t="s">
        <v>1632</v>
      </c>
      <c r="C92" s="33" t="s">
        <v>1722</v>
      </c>
      <c r="D92" s="33" t="s">
        <v>1723</v>
      </c>
      <c r="E92" s="34">
        <v>2015</v>
      </c>
      <c r="F92" s="34" t="s">
        <v>1635</v>
      </c>
      <c r="G92" s="34">
        <v>284</v>
      </c>
      <c r="H92" s="35">
        <v>103000</v>
      </c>
      <c r="I92" s="214" t="s">
        <v>3753</v>
      </c>
      <c r="J92" s="34"/>
    </row>
    <row r="93" spans="1:10" ht="25.5">
      <c r="A93" s="34">
        <v>58</v>
      </c>
      <c r="B93" s="34" t="s">
        <v>1632</v>
      </c>
      <c r="C93" s="33" t="s">
        <v>1724</v>
      </c>
      <c r="D93" s="33" t="s">
        <v>1725</v>
      </c>
      <c r="E93" s="34">
        <v>2017</v>
      </c>
      <c r="F93" s="34" t="s">
        <v>1635</v>
      </c>
      <c r="G93" s="34">
        <v>374</v>
      </c>
      <c r="H93" s="35">
        <v>128000</v>
      </c>
      <c r="I93" s="212" t="s">
        <v>3758</v>
      </c>
      <c r="J93" s="34"/>
    </row>
    <row r="94" spans="1:10" ht="25.5">
      <c r="A94" s="34">
        <v>59</v>
      </c>
      <c r="B94" s="34" t="s">
        <v>1632</v>
      </c>
      <c r="C94" s="33" t="s">
        <v>1726</v>
      </c>
      <c r="D94" s="33" t="s">
        <v>1721</v>
      </c>
      <c r="E94" s="34">
        <v>2018</v>
      </c>
      <c r="F94" s="34" t="s">
        <v>1635</v>
      </c>
      <c r="G94" s="34">
        <v>360</v>
      </c>
      <c r="H94" s="35">
        <v>136000</v>
      </c>
      <c r="I94" s="212" t="s">
        <v>3839</v>
      </c>
      <c r="J94" s="34"/>
    </row>
    <row r="95" spans="1:10" ht="38.25">
      <c r="A95" s="34">
        <v>60</v>
      </c>
      <c r="B95" s="34" t="s">
        <v>1632</v>
      </c>
      <c r="C95" s="33" t="s">
        <v>1727</v>
      </c>
      <c r="D95" s="33" t="s">
        <v>4191</v>
      </c>
      <c r="E95" s="34">
        <v>2015</v>
      </c>
      <c r="F95" s="34" t="s">
        <v>1635</v>
      </c>
      <c r="G95" s="34">
        <v>258</v>
      </c>
      <c r="H95" s="35">
        <v>93000</v>
      </c>
      <c r="I95" s="239"/>
      <c r="J95" s="34"/>
    </row>
    <row r="96" spans="1:10" ht="25.5">
      <c r="A96" s="34">
        <v>61</v>
      </c>
      <c r="B96" s="34" t="s">
        <v>1632</v>
      </c>
      <c r="C96" s="33" t="s">
        <v>1728</v>
      </c>
      <c r="D96" s="33" t="s">
        <v>1725</v>
      </c>
      <c r="E96" s="34">
        <v>2015</v>
      </c>
      <c r="F96" s="34" t="s">
        <v>1635</v>
      </c>
      <c r="G96" s="34">
        <v>298</v>
      </c>
      <c r="H96" s="35">
        <v>106000</v>
      </c>
      <c r="I96" s="214" t="s">
        <v>3780</v>
      </c>
      <c r="J96" s="34"/>
    </row>
    <row r="97" spans="1:10" ht="38.25">
      <c r="A97" s="34">
        <v>62</v>
      </c>
      <c r="B97" s="34" t="s">
        <v>1632</v>
      </c>
      <c r="C97" s="33" t="s">
        <v>1729</v>
      </c>
      <c r="D97" s="33" t="s">
        <v>1730</v>
      </c>
      <c r="E97" s="34">
        <v>2011</v>
      </c>
      <c r="F97" s="34" t="s">
        <v>1635</v>
      </c>
      <c r="G97" s="34">
        <v>244</v>
      </c>
      <c r="H97" s="35">
        <v>73000</v>
      </c>
      <c r="I97" s="239"/>
      <c r="J97" s="34"/>
    </row>
    <row r="98" spans="1:10" ht="14.25">
      <c r="A98" s="34">
        <v>63</v>
      </c>
      <c r="B98" s="34" t="s">
        <v>1632</v>
      </c>
      <c r="C98" s="33" t="s">
        <v>1731</v>
      </c>
      <c r="D98" s="33" t="s">
        <v>1710</v>
      </c>
      <c r="E98" s="34">
        <v>2013</v>
      </c>
      <c r="F98" s="34" t="s">
        <v>1635</v>
      </c>
      <c r="G98" s="34">
        <v>236</v>
      </c>
      <c r="H98" s="40">
        <v>85000</v>
      </c>
      <c r="I98" s="239"/>
      <c r="J98" s="34"/>
    </row>
    <row r="99" spans="1:10" ht="14.25">
      <c r="A99" s="34">
        <v>64</v>
      </c>
      <c r="B99" s="34" t="s">
        <v>1632</v>
      </c>
      <c r="C99" s="33" t="s">
        <v>1732</v>
      </c>
      <c r="D99" s="33" t="s">
        <v>326</v>
      </c>
      <c r="E99" s="34">
        <v>2013</v>
      </c>
      <c r="F99" s="34" t="s">
        <v>1635</v>
      </c>
      <c r="G99" s="34">
        <v>280</v>
      </c>
      <c r="H99" s="35">
        <v>84000</v>
      </c>
      <c r="I99" s="239"/>
      <c r="J99" s="34"/>
    </row>
    <row r="100" spans="1:10" ht="14.25">
      <c r="A100" s="34">
        <v>65</v>
      </c>
      <c r="B100" s="34" t="s">
        <v>1632</v>
      </c>
      <c r="C100" s="33" t="s">
        <v>1733</v>
      </c>
      <c r="D100" s="33" t="s">
        <v>1710</v>
      </c>
      <c r="E100" s="34">
        <v>2012</v>
      </c>
      <c r="F100" s="34" t="s">
        <v>1635</v>
      </c>
      <c r="G100" s="34">
        <v>204</v>
      </c>
      <c r="H100" s="35">
        <v>66000</v>
      </c>
      <c r="I100" s="239"/>
      <c r="J100" s="34"/>
    </row>
    <row r="101" spans="1:10" ht="25.5">
      <c r="A101" s="34">
        <v>66</v>
      </c>
      <c r="B101" s="34" t="s">
        <v>1632</v>
      </c>
      <c r="C101" s="33" t="s">
        <v>1734</v>
      </c>
      <c r="D101" s="33" t="s">
        <v>1707</v>
      </c>
      <c r="E101" s="34">
        <v>2020</v>
      </c>
      <c r="F101" s="34" t="s">
        <v>1635</v>
      </c>
      <c r="G101" s="34">
        <v>168</v>
      </c>
      <c r="H101" s="35">
        <v>69000</v>
      </c>
      <c r="I101" s="212" t="s">
        <v>3192</v>
      </c>
      <c r="J101" s="34"/>
    </row>
    <row r="102" spans="1:10" ht="38.25">
      <c r="A102" s="34">
        <v>67</v>
      </c>
      <c r="B102" s="34" t="s">
        <v>1632</v>
      </c>
      <c r="C102" s="33" t="s">
        <v>1735</v>
      </c>
      <c r="D102" s="33" t="s">
        <v>1736</v>
      </c>
      <c r="E102" s="34">
        <v>2012</v>
      </c>
      <c r="F102" s="34" t="s">
        <v>1635</v>
      </c>
      <c r="G102" s="34">
        <v>104</v>
      </c>
      <c r="H102" s="35">
        <v>36000</v>
      </c>
      <c r="I102" s="239"/>
      <c r="J102" s="34"/>
    </row>
    <row r="103" spans="1:10" ht="25.5">
      <c r="A103" s="34">
        <v>68</v>
      </c>
      <c r="B103" s="34" t="s">
        <v>1632</v>
      </c>
      <c r="C103" s="33" t="s">
        <v>410</v>
      </c>
      <c r="D103" s="33" t="s">
        <v>1707</v>
      </c>
      <c r="E103" s="34">
        <v>2010</v>
      </c>
      <c r="F103" s="34" t="s">
        <v>1635</v>
      </c>
      <c r="G103" s="34">
        <v>106</v>
      </c>
      <c r="H103" s="35">
        <v>34000</v>
      </c>
      <c r="I103" s="239"/>
      <c r="J103" s="34"/>
    </row>
    <row r="104" spans="1:10" ht="25.5">
      <c r="A104" s="34">
        <v>69</v>
      </c>
      <c r="B104" s="34" t="s">
        <v>1632</v>
      </c>
      <c r="C104" s="33" t="s">
        <v>411</v>
      </c>
      <c r="D104" s="33" t="s">
        <v>412</v>
      </c>
      <c r="E104" s="34">
        <v>2013</v>
      </c>
      <c r="F104" s="34" t="s">
        <v>1635</v>
      </c>
      <c r="G104" s="34"/>
      <c r="H104" s="39">
        <v>128000</v>
      </c>
      <c r="I104" s="239"/>
      <c r="J104" s="34"/>
    </row>
    <row r="105" spans="1:10" ht="38.25">
      <c r="A105" s="34">
        <v>70</v>
      </c>
      <c r="B105" s="34" t="s">
        <v>1632</v>
      </c>
      <c r="C105" s="33" t="s">
        <v>413</v>
      </c>
      <c r="D105" s="33" t="s">
        <v>414</v>
      </c>
      <c r="E105" s="34">
        <v>2020</v>
      </c>
      <c r="F105" s="34" t="s">
        <v>1635</v>
      </c>
      <c r="G105" s="34">
        <v>186</v>
      </c>
      <c r="H105" s="35">
        <v>76000</v>
      </c>
      <c r="I105" s="212" t="s">
        <v>3193</v>
      </c>
      <c r="J105" s="34"/>
    </row>
    <row r="106" spans="1:10" ht="14.25">
      <c r="A106" s="34">
        <v>71</v>
      </c>
      <c r="B106" s="34" t="s">
        <v>1632</v>
      </c>
      <c r="C106" s="33" t="s">
        <v>415</v>
      </c>
      <c r="D106" s="33" t="s">
        <v>1710</v>
      </c>
      <c r="E106" s="34">
        <v>2012</v>
      </c>
      <c r="F106" s="34" t="s">
        <v>1635</v>
      </c>
      <c r="G106" s="34">
        <v>244</v>
      </c>
      <c r="H106" s="35">
        <v>72000</v>
      </c>
      <c r="I106" s="239"/>
      <c r="J106" s="34"/>
    </row>
    <row r="107" spans="1:10" ht="14.25">
      <c r="A107" s="34">
        <v>72</v>
      </c>
      <c r="B107" s="34" t="s">
        <v>1632</v>
      </c>
      <c r="C107" s="33" t="s">
        <v>416</v>
      </c>
      <c r="D107" s="33" t="s">
        <v>1710</v>
      </c>
      <c r="E107" s="34">
        <v>2012</v>
      </c>
      <c r="F107" s="34" t="s">
        <v>1635</v>
      </c>
      <c r="G107" s="34">
        <v>232</v>
      </c>
      <c r="H107" s="35">
        <v>70000</v>
      </c>
      <c r="I107" s="239"/>
      <c r="J107" s="34"/>
    </row>
    <row r="108" spans="1:10" ht="25.5">
      <c r="A108" s="34">
        <v>73</v>
      </c>
      <c r="B108" s="34" t="s">
        <v>1632</v>
      </c>
      <c r="C108" s="33" t="s">
        <v>417</v>
      </c>
      <c r="D108" s="33" t="s">
        <v>1707</v>
      </c>
      <c r="E108" s="34">
        <v>2012</v>
      </c>
      <c r="F108" s="34" t="s">
        <v>1635</v>
      </c>
      <c r="G108" s="34">
        <v>200</v>
      </c>
      <c r="H108" s="35">
        <v>61000</v>
      </c>
      <c r="I108" s="239"/>
      <c r="J108" s="34"/>
    </row>
    <row r="109" spans="1:10" ht="14.25">
      <c r="A109" s="34">
        <v>74</v>
      </c>
      <c r="B109" s="34" t="s">
        <v>1632</v>
      </c>
      <c r="C109" s="33" t="s">
        <v>418</v>
      </c>
      <c r="D109" s="33" t="s">
        <v>1710</v>
      </c>
      <c r="E109" s="34">
        <v>2011</v>
      </c>
      <c r="F109" s="34" t="s">
        <v>1635</v>
      </c>
      <c r="G109" s="34">
        <v>232</v>
      </c>
      <c r="H109" s="35">
        <v>75000</v>
      </c>
      <c r="I109" s="239"/>
      <c r="J109" s="34"/>
    </row>
    <row r="110" spans="1:13" ht="27" customHeight="1">
      <c r="A110" s="34">
        <v>75</v>
      </c>
      <c r="B110" s="34" t="s">
        <v>1632</v>
      </c>
      <c r="C110" s="33" t="s">
        <v>419</v>
      </c>
      <c r="D110" s="33" t="s">
        <v>420</v>
      </c>
      <c r="E110" s="34">
        <v>2020</v>
      </c>
      <c r="F110" s="34" t="s">
        <v>1635</v>
      </c>
      <c r="G110" s="34">
        <v>254</v>
      </c>
      <c r="H110" s="35">
        <v>99000</v>
      </c>
      <c r="I110" s="212" t="s">
        <v>4254</v>
      </c>
      <c r="J110" s="34"/>
      <c r="L110" s="203" t="s">
        <v>3835</v>
      </c>
      <c r="M110">
        <v>2019</v>
      </c>
    </row>
    <row r="111" spans="1:11" ht="38.25">
      <c r="A111" s="34">
        <v>76</v>
      </c>
      <c r="B111" s="34" t="s">
        <v>1632</v>
      </c>
      <c r="C111" s="33" t="s">
        <v>421</v>
      </c>
      <c r="D111" s="33" t="s">
        <v>422</v>
      </c>
      <c r="E111" s="34">
        <v>2021</v>
      </c>
      <c r="F111" s="34" t="s">
        <v>1635</v>
      </c>
      <c r="G111" s="34">
        <v>220</v>
      </c>
      <c r="H111" s="35">
        <v>90000</v>
      </c>
      <c r="I111" s="212" t="s">
        <v>4218</v>
      </c>
      <c r="J111" s="34"/>
      <c r="K111" s="212" t="s">
        <v>3836</v>
      </c>
    </row>
    <row r="112" spans="1:10" ht="25.5">
      <c r="A112" s="34">
        <v>77</v>
      </c>
      <c r="B112" s="34" t="s">
        <v>1632</v>
      </c>
      <c r="C112" s="33" t="s">
        <v>423</v>
      </c>
      <c r="D112" s="33" t="s">
        <v>424</v>
      </c>
      <c r="E112" s="34">
        <v>2014</v>
      </c>
      <c r="F112" s="34" t="s">
        <v>1635</v>
      </c>
      <c r="G112" s="34"/>
      <c r="H112" s="35">
        <v>129000</v>
      </c>
      <c r="I112" s="212" t="s">
        <v>3837</v>
      </c>
      <c r="J112" s="34"/>
    </row>
    <row r="113" spans="1:10" ht="38.25">
      <c r="A113" s="34">
        <v>78</v>
      </c>
      <c r="B113" s="34" t="s">
        <v>1632</v>
      </c>
      <c r="C113" s="33" t="s">
        <v>425</v>
      </c>
      <c r="D113" s="33" t="s">
        <v>1648</v>
      </c>
      <c r="E113" s="34">
        <v>2013</v>
      </c>
      <c r="F113" s="34" t="s">
        <v>1635</v>
      </c>
      <c r="G113" s="34"/>
      <c r="H113" s="35">
        <v>112000</v>
      </c>
      <c r="I113" s="239"/>
      <c r="J113" s="34"/>
    </row>
    <row r="114" spans="1:10" ht="25.5">
      <c r="A114" s="34">
        <v>79</v>
      </c>
      <c r="B114" s="34" t="s">
        <v>1632</v>
      </c>
      <c r="C114" s="33" t="s">
        <v>426</v>
      </c>
      <c r="D114" s="33" t="s">
        <v>427</v>
      </c>
      <c r="E114" s="34">
        <v>2016</v>
      </c>
      <c r="F114" s="34" t="s">
        <v>1635</v>
      </c>
      <c r="G114" s="34">
        <v>120</v>
      </c>
      <c r="H114" s="35">
        <v>50000</v>
      </c>
      <c r="I114" s="239"/>
      <c r="J114" s="34"/>
    </row>
    <row r="115" spans="1:10" ht="25.5">
      <c r="A115" s="34">
        <v>80</v>
      </c>
      <c r="B115" s="34" t="s">
        <v>1632</v>
      </c>
      <c r="C115" s="33" t="s">
        <v>428</v>
      </c>
      <c r="D115" s="33" t="s">
        <v>424</v>
      </c>
      <c r="E115" s="34">
        <v>2014</v>
      </c>
      <c r="F115" s="34" t="s">
        <v>1635</v>
      </c>
      <c r="G115" s="34">
        <v>284</v>
      </c>
      <c r="H115" s="35">
        <v>79000</v>
      </c>
      <c r="I115" s="214" t="s">
        <v>3770</v>
      </c>
      <c r="J115" s="34"/>
    </row>
    <row r="116" spans="1:12" ht="38.25">
      <c r="A116" s="34">
        <v>81</v>
      </c>
      <c r="B116" s="34" t="s">
        <v>1632</v>
      </c>
      <c r="C116" s="33" t="s">
        <v>429</v>
      </c>
      <c r="D116" s="33" t="s">
        <v>1648</v>
      </c>
      <c r="E116" s="34">
        <v>2021</v>
      </c>
      <c r="F116" s="34" t="s">
        <v>1635</v>
      </c>
      <c r="G116" s="34">
        <v>162</v>
      </c>
      <c r="H116" s="35">
        <v>79000</v>
      </c>
      <c r="I116" s="214" t="s">
        <v>4197</v>
      </c>
      <c r="J116" s="34"/>
      <c r="K116" s="212" t="s">
        <v>3841</v>
      </c>
      <c r="L116" s="34">
        <v>2019</v>
      </c>
    </row>
    <row r="117" spans="1:10" ht="38.25">
      <c r="A117" s="34">
        <v>82</v>
      </c>
      <c r="B117" s="34" t="s">
        <v>1632</v>
      </c>
      <c r="C117" s="33" t="s">
        <v>430</v>
      </c>
      <c r="D117" s="33" t="s">
        <v>431</v>
      </c>
      <c r="E117" s="34">
        <v>2016</v>
      </c>
      <c r="F117" s="34" t="s">
        <v>1640</v>
      </c>
      <c r="G117" s="34"/>
      <c r="H117" s="35">
        <v>147000</v>
      </c>
      <c r="I117" s="220" t="s">
        <v>3790</v>
      </c>
      <c r="J117" s="34"/>
    </row>
    <row r="118" spans="1:10" ht="51">
      <c r="A118" s="34">
        <v>83</v>
      </c>
      <c r="B118" s="34" t="s">
        <v>1632</v>
      </c>
      <c r="C118" s="33" t="s">
        <v>432</v>
      </c>
      <c r="D118" s="33" t="s">
        <v>433</v>
      </c>
      <c r="E118" s="34">
        <v>2020</v>
      </c>
      <c r="F118" s="34" t="s">
        <v>1635</v>
      </c>
      <c r="G118" s="34">
        <v>102</v>
      </c>
      <c r="H118" s="35">
        <v>45000</v>
      </c>
      <c r="I118" s="214" t="s">
        <v>3194</v>
      </c>
      <c r="J118" s="34"/>
    </row>
    <row r="119" spans="1:10" ht="25.5">
      <c r="A119" s="34">
        <v>84</v>
      </c>
      <c r="B119" s="34" t="s">
        <v>1632</v>
      </c>
      <c r="C119" s="33" t="s">
        <v>434</v>
      </c>
      <c r="D119" s="33" t="s">
        <v>435</v>
      </c>
      <c r="E119" s="34">
        <v>2021</v>
      </c>
      <c r="F119" s="38" t="s">
        <v>1635</v>
      </c>
      <c r="G119" s="38"/>
      <c r="H119" s="39">
        <v>55000</v>
      </c>
      <c r="I119" s="214" t="s">
        <v>4205</v>
      </c>
      <c r="J119" s="38"/>
    </row>
    <row r="120" spans="1:10" ht="38.25">
      <c r="A120" s="34">
        <v>85</v>
      </c>
      <c r="B120" s="34" t="s">
        <v>1632</v>
      </c>
      <c r="C120" s="33" t="s">
        <v>436</v>
      </c>
      <c r="D120" s="33" t="s">
        <v>437</v>
      </c>
      <c r="E120" s="34">
        <v>2020</v>
      </c>
      <c r="F120" s="34" t="s">
        <v>1635</v>
      </c>
      <c r="G120" s="34">
        <v>308</v>
      </c>
      <c r="H120" s="35">
        <v>133000</v>
      </c>
      <c r="I120" s="212" t="s">
        <v>3195</v>
      </c>
      <c r="J120" s="34"/>
    </row>
    <row r="121" spans="1:11" ht="38.25">
      <c r="A121" s="34">
        <v>86</v>
      </c>
      <c r="B121" s="34" t="s">
        <v>1632</v>
      </c>
      <c r="C121" s="33" t="s">
        <v>438</v>
      </c>
      <c r="D121" s="33" t="s">
        <v>437</v>
      </c>
      <c r="E121" s="34">
        <v>2021</v>
      </c>
      <c r="F121" s="34" t="s">
        <v>1635</v>
      </c>
      <c r="G121" s="34">
        <v>344</v>
      </c>
      <c r="H121" s="35">
        <v>140000</v>
      </c>
      <c r="I121" s="209" t="s">
        <v>4545</v>
      </c>
      <c r="J121" s="34"/>
      <c r="K121" s="212" t="s">
        <v>3842</v>
      </c>
    </row>
    <row r="122" spans="1:12" ht="38.25">
      <c r="A122" s="34">
        <v>87</v>
      </c>
      <c r="B122" s="34" t="s">
        <v>1632</v>
      </c>
      <c r="C122" s="33" t="s">
        <v>439</v>
      </c>
      <c r="D122" s="33" t="s">
        <v>437</v>
      </c>
      <c r="E122" s="34">
        <v>2021</v>
      </c>
      <c r="F122" s="34" t="s">
        <v>1635</v>
      </c>
      <c r="G122" s="34">
        <v>298</v>
      </c>
      <c r="H122" s="35">
        <v>158000</v>
      </c>
      <c r="I122" s="212" t="s">
        <v>4515</v>
      </c>
      <c r="J122" s="34"/>
      <c r="K122" s="212" t="s">
        <v>4072</v>
      </c>
      <c r="L122">
        <f>118000*30</f>
        <v>3540000</v>
      </c>
    </row>
    <row r="123" spans="1:12" ht="38.25">
      <c r="A123" s="34">
        <v>88</v>
      </c>
      <c r="B123" s="34" t="s">
        <v>1632</v>
      </c>
      <c r="C123" s="33" t="s">
        <v>440</v>
      </c>
      <c r="D123" s="33" t="s">
        <v>437</v>
      </c>
      <c r="E123" s="34">
        <v>2020</v>
      </c>
      <c r="F123" s="34" t="s">
        <v>1635</v>
      </c>
      <c r="G123" s="34">
        <v>260</v>
      </c>
      <c r="H123" s="35">
        <v>131000</v>
      </c>
      <c r="I123" s="242" t="s">
        <v>2885</v>
      </c>
      <c r="J123" s="34"/>
      <c r="L123">
        <f>L122*80</f>
        <v>283200000</v>
      </c>
    </row>
    <row r="124" spans="1:10" ht="14.25">
      <c r="A124" s="34">
        <v>89</v>
      </c>
      <c r="B124" s="34" t="s">
        <v>1632</v>
      </c>
      <c r="C124" s="33" t="s">
        <v>441</v>
      </c>
      <c r="D124" s="33" t="s">
        <v>326</v>
      </c>
      <c r="E124" s="34">
        <v>2012</v>
      </c>
      <c r="F124" s="34" t="s">
        <v>1635</v>
      </c>
      <c r="G124" s="34">
        <v>116</v>
      </c>
      <c r="H124" s="35">
        <v>38000</v>
      </c>
      <c r="I124" s="239"/>
      <c r="J124" s="34"/>
    </row>
    <row r="125" spans="1:10" ht="38.25">
      <c r="A125" s="34">
        <v>90</v>
      </c>
      <c r="B125" s="34" t="s">
        <v>1632</v>
      </c>
      <c r="C125" s="33" t="s">
        <v>442</v>
      </c>
      <c r="D125" s="33" t="s">
        <v>443</v>
      </c>
      <c r="E125" s="34">
        <v>2018</v>
      </c>
      <c r="F125" s="34" t="s">
        <v>444</v>
      </c>
      <c r="G125" s="34"/>
      <c r="H125" s="39">
        <v>149000</v>
      </c>
      <c r="I125" s="214" t="s">
        <v>3845</v>
      </c>
      <c r="J125" s="34"/>
    </row>
    <row r="126" spans="1:10" ht="25.5">
      <c r="A126" s="34">
        <v>91</v>
      </c>
      <c r="B126" s="34" t="s">
        <v>1632</v>
      </c>
      <c r="C126" s="33" t="s">
        <v>445</v>
      </c>
      <c r="D126" s="33" t="s">
        <v>1625</v>
      </c>
      <c r="E126" s="34">
        <v>2010</v>
      </c>
      <c r="F126" s="34" t="s">
        <v>1635</v>
      </c>
      <c r="G126" s="34"/>
      <c r="H126" s="35">
        <v>44000</v>
      </c>
      <c r="I126" s="240"/>
      <c r="J126" s="34"/>
    </row>
    <row r="127" spans="1:10" ht="38.25">
      <c r="A127" s="34">
        <v>92</v>
      </c>
      <c r="B127" s="34" t="s">
        <v>1632</v>
      </c>
      <c r="C127" s="33" t="s">
        <v>446</v>
      </c>
      <c r="D127" s="33" t="s">
        <v>447</v>
      </c>
      <c r="E127" s="34">
        <v>2013</v>
      </c>
      <c r="F127" s="34" t="s">
        <v>1626</v>
      </c>
      <c r="G127" s="34"/>
      <c r="H127" s="39">
        <v>59000</v>
      </c>
      <c r="I127" s="239"/>
      <c r="J127" s="34"/>
    </row>
    <row r="128" spans="1:11" ht="14.25">
      <c r="A128" s="34">
        <v>93</v>
      </c>
      <c r="B128" s="34" t="s">
        <v>1632</v>
      </c>
      <c r="C128" s="33" t="s">
        <v>448</v>
      </c>
      <c r="D128" s="33" t="s">
        <v>1710</v>
      </c>
      <c r="E128" s="34">
        <v>2021</v>
      </c>
      <c r="F128" s="34" t="s">
        <v>1626</v>
      </c>
      <c r="G128" s="34">
        <v>234</v>
      </c>
      <c r="H128" s="35">
        <v>127000</v>
      </c>
      <c r="I128" s="214" t="s">
        <v>4503</v>
      </c>
      <c r="J128" s="34"/>
      <c r="K128" s="212" t="s">
        <v>3903</v>
      </c>
    </row>
    <row r="129" spans="1:10" ht="38.25" customHeight="1">
      <c r="A129" s="34">
        <v>94</v>
      </c>
      <c r="B129" s="34" t="s">
        <v>1632</v>
      </c>
      <c r="C129" s="33" t="s">
        <v>449</v>
      </c>
      <c r="D129" s="33" t="s">
        <v>450</v>
      </c>
      <c r="E129" s="34">
        <v>2013</v>
      </c>
      <c r="F129" s="34" t="s">
        <v>1635</v>
      </c>
      <c r="G129" s="34">
        <v>100</v>
      </c>
      <c r="H129" s="35">
        <v>40000</v>
      </c>
      <c r="I129" s="239"/>
      <c r="J129" s="34"/>
    </row>
    <row r="130" spans="1:10" ht="38.25">
      <c r="A130" s="34">
        <v>95</v>
      </c>
      <c r="B130" s="34" t="s">
        <v>1632</v>
      </c>
      <c r="C130" s="33" t="s">
        <v>451</v>
      </c>
      <c r="D130" s="33" t="s">
        <v>452</v>
      </c>
      <c r="E130" s="34">
        <v>2019</v>
      </c>
      <c r="F130" s="34" t="s">
        <v>1635</v>
      </c>
      <c r="G130" s="34">
        <v>270</v>
      </c>
      <c r="H130" s="35">
        <v>105000</v>
      </c>
      <c r="I130" s="214" t="s">
        <v>2864</v>
      </c>
      <c r="J130" s="34"/>
    </row>
    <row r="131" spans="1:10" ht="38.25">
      <c r="A131" s="34">
        <v>96</v>
      </c>
      <c r="B131" s="34" t="s">
        <v>1632</v>
      </c>
      <c r="C131" s="33" t="s">
        <v>453</v>
      </c>
      <c r="D131" s="33" t="s">
        <v>454</v>
      </c>
      <c r="E131" s="34">
        <v>2012</v>
      </c>
      <c r="F131" s="34" t="s">
        <v>1635</v>
      </c>
      <c r="G131" s="34">
        <v>184</v>
      </c>
      <c r="H131" s="35">
        <v>77000</v>
      </c>
      <c r="I131" s="239"/>
      <c r="J131" s="34"/>
    </row>
    <row r="132" spans="1:10" ht="14.25">
      <c r="A132" s="34">
        <v>97</v>
      </c>
      <c r="B132" s="34" t="s">
        <v>1632</v>
      </c>
      <c r="C132" s="33" t="s">
        <v>455</v>
      </c>
      <c r="D132" s="33" t="s">
        <v>456</v>
      </c>
      <c r="E132" s="34">
        <v>2014</v>
      </c>
      <c r="F132" s="34" t="s">
        <v>1635</v>
      </c>
      <c r="G132" s="34"/>
      <c r="H132" s="35">
        <v>78000</v>
      </c>
      <c r="I132" s="212" t="s">
        <v>3897</v>
      </c>
      <c r="J132" s="34"/>
    </row>
    <row r="133" spans="1:10" ht="38.25">
      <c r="A133" s="34">
        <v>98</v>
      </c>
      <c r="B133" s="34" t="s">
        <v>1632</v>
      </c>
      <c r="C133" s="33" t="s">
        <v>457</v>
      </c>
      <c r="D133" s="33" t="s">
        <v>458</v>
      </c>
      <c r="E133" s="34">
        <v>2020</v>
      </c>
      <c r="F133" s="34" t="s">
        <v>1635</v>
      </c>
      <c r="G133" s="34">
        <v>192</v>
      </c>
      <c r="H133" s="35">
        <v>78000</v>
      </c>
      <c r="I133" s="212" t="s">
        <v>3196</v>
      </c>
      <c r="J133" s="34"/>
    </row>
    <row r="134" spans="1:10" ht="25.5">
      <c r="A134" s="34">
        <v>99</v>
      </c>
      <c r="B134" s="34" t="s">
        <v>1632</v>
      </c>
      <c r="C134" s="33" t="s">
        <v>459</v>
      </c>
      <c r="D134" s="33" t="s">
        <v>460</v>
      </c>
      <c r="E134" s="34">
        <v>2013</v>
      </c>
      <c r="F134" s="34" t="s">
        <v>1635</v>
      </c>
      <c r="G134" s="34">
        <v>176</v>
      </c>
      <c r="H134" s="35">
        <v>65000</v>
      </c>
      <c r="I134" s="240"/>
      <c r="J134" s="34"/>
    </row>
    <row r="135" spans="1:10" ht="14.25">
      <c r="A135" s="34">
        <v>100</v>
      </c>
      <c r="B135" s="34" t="s">
        <v>1632</v>
      </c>
      <c r="C135" s="33" t="s">
        <v>461</v>
      </c>
      <c r="D135" s="33" t="s">
        <v>326</v>
      </c>
      <c r="E135" s="34">
        <v>2014</v>
      </c>
      <c r="F135" s="34" t="s">
        <v>1635</v>
      </c>
      <c r="G135" s="269">
        <v>84</v>
      </c>
      <c r="H135" s="35">
        <v>37000</v>
      </c>
      <c r="I135" s="221" t="s">
        <v>3779</v>
      </c>
      <c r="J135" s="34"/>
    </row>
    <row r="136" spans="1:10" ht="25.5">
      <c r="A136" s="34">
        <v>101</v>
      </c>
      <c r="B136" s="34" t="s">
        <v>1632</v>
      </c>
      <c r="C136" s="33" t="s">
        <v>462</v>
      </c>
      <c r="D136" s="33" t="s">
        <v>463</v>
      </c>
      <c r="E136" s="34">
        <v>2005</v>
      </c>
      <c r="F136" s="34" t="s">
        <v>1635</v>
      </c>
      <c r="G136" s="34">
        <v>152</v>
      </c>
      <c r="H136" s="40">
        <v>25000</v>
      </c>
      <c r="I136" s="239"/>
      <c r="J136" s="34"/>
    </row>
    <row r="137" spans="1:11" ht="25.5">
      <c r="A137" s="34">
        <v>102</v>
      </c>
      <c r="B137" s="34" t="s">
        <v>1632</v>
      </c>
      <c r="C137" s="33" t="s">
        <v>464</v>
      </c>
      <c r="D137" s="33" t="s">
        <v>465</v>
      </c>
      <c r="E137" s="34">
        <v>2021</v>
      </c>
      <c r="F137" s="34" t="s">
        <v>1640</v>
      </c>
      <c r="G137" s="34"/>
      <c r="H137" s="40">
        <v>144000</v>
      </c>
      <c r="I137" s="209" t="s">
        <v>4547</v>
      </c>
      <c r="J137" s="34"/>
      <c r="K137" s="212" t="s">
        <v>3830</v>
      </c>
    </row>
    <row r="138" spans="1:10" ht="51">
      <c r="A138" s="34">
        <v>103</v>
      </c>
      <c r="B138" s="34" t="s">
        <v>1632</v>
      </c>
      <c r="C138" s="33" t="s">
        <v>466</v>
      </c>
      <c r="D138" s="33" t="s">
        <v>955</v>
      </c>
      <c r="E138" s="34">
        <v>2013</v>
      </c>
      <c r="F138" s="34" t="s">
        <v>1635</v>
      </c>
      <c r="G138" s="34"/>
      <c r="H138" s="35">
        <v>55000</v>
      </c>
      <c r="I138" s="239"/>
      <c r="J138" s="34"/>
    </row>
    <row r="139" spans="1:10" ht="14.25">
      <c r="A139" s="34">
        <v>104</v>
      </c>
      <c r="B139" s="34" t="s">
        <v>1632</v>
      </c>
      <c r="C139" s="33" t="s">
        <v>467</v>
      </c>
      <c r="D139" s="33" t="s">
        <v>1710</v>
      </c>
      <c r="E139" s="34">
        <v>2013</v>
      </c>
      <c r="F139" s="34" t="s">
        <v>1635</v>
      </c>
      <c r="G139" s="34"/>
      <c r="H139" s="35">
        <v>55000</v>
      </c>
      <c r="I139" s="239"/>
      <c r="J139" s="34"/>
    </row>
    <row r="140" spans="1:10" ht="51">
      <c r="A140" s="34">
        <v>105</v>
      </c>
      <c r="B140" s="34" t="s">
        <v>1632</v>
      </c>
      <c r="C140" s="33" t="s">
        <v>468</v>
      </c>
      <c r="D140" s="33" t="s">
        <v>469</v>
      </c>
      <c r="E140" s="34">
        <v>2013</v>
      </c>
      <c r="F140" s="34" t="s">
        <v>1635</v>
      </c>
      <c r="G140" s="34"/>
      <c r="H140" s="35">
        <v>48000</v>
      </c>
      <c r="I140" s="239"/>
      <c r="J140" s="34"/>
    </row>
    <row r="141" spans="1:10" ht="38.25">
      <c r="A141" s="34">
        <v>106</v>
      </c>
      <c r="B141" s="34" t="s">
        <v>1632</v>
      </c>
      <c r="C141" s="33" t="s">
        <v>470</v>
      </c>
      <c r="D141" s="33" t="s">
        <v>471</v>
      </c>
      <c r="E141" s="34">
        <v>2010</v>
      </c>
      <c r="F141" s="34" t="s">
        <v>1635</v>
      </c>
      <c r="G141" s="269">
        <v>162</v>
      </c>
      <c r="H141" s="35">
        <v>50000</v>
      </c>
      <c r="I141" s="239"/>
      <c r="J141" s="34"/>
    </row>
    <row r="142" spans="1:10" ht="63.75">
      <c r="A142" s="34">
        <v>107</v>
      </c>
      <c r="B142" s="34" t="s">
        <v>1632</v>
      </c>
      <c r="C142" s="33" t="s">
        <v>472</v>
      </c>
      <c r="D142" s="33" t="s">
        <v>473</v>
      </c>
      <c r="E142" s="34">
        <v>2019</v>
      </c>
      <c r="F142" s="34" t="s">
        <v>1635</v>
      </c>
      <c r="G142" s="34">
        <v>104</v>
      </c>
      <c r="H142" s="35">
        <v>50000</v>
      </c>
      <c r="I142" s="214" t="s">
        <v>3796</v>
      </c>
      <c r="J142" s="34"/>
    </row>
    <row r="143" spans="1:10" ht="38.25">
      <c r="A143" s="34">
        <v>108</v>
      </c>
      <c r="B143" s="34" t="s">
        <v>1632</v>
      </c>
      <c r="C143" s="33" t="s">
        <v>475</v>
      </c>
      <c r="D143" s="33" t="s">
        <v>476</v>
      </c>
      <c r="E143" s="34">
        <v>2015</v>
      </c>
      <c r="F143" s="34" t="s">
        <v>1635</v>
      </c>
      <c r="G143" s="34">
        <v>264</v>
      </c>
      <c r="H143" s="35">
        <v>97000</v>
      </c>
      <c r="I143" s="226" t="s">
        <v>3702</v>
      </c>
      <c r="J143" s="34"/>
    </row>
    <row r="144" spans="1:10" ht="25.5">
      <c r="A144" s="34">
        <v>109</v>
      </c>
      <c r="B144" s="34" t="s">
        <v>1632</v>
      </c>
      <c r="C144" s="33" t="s">
        <v>477</v>
      </c>
      <c r="D144" s="33" t="s">
        <v>478</v>
      </c>
      <c r="E144" s="34">
        <v>2014</v>
      </c>
      <c r="F144" s="34" t="s">
        <v>1635</v>
      </c>
      <c r="G144" s="34"/>
      <c r="H144" s="39">
        <v>95000</v>
      </c>
      <c r="I144" s="214" t="s">
        <v>3657</v>
      </c>
      <c r="J144" s="34"/>
    </row>
    <row r="145" spans="1:10" ht="25.5">
      <c r="A145" s="34">
        <v>110</v>
      </c>
      <c r="B145" s="34" t="s">
        <v>1632</v>
      </c>
      <c r="C145" s="33" t="s">
        <v>415</v>
      </c>
      <c r="D145" s="33" t="s">
        <v>491</v>
      </c>
      <c r="E145" s="34">
        <v>2016</v>
      </c>
      <c r="F145" s="34" t="s">
        <v>1635</v>
      </c>
      <c r="G145" s="34"/>
      <c r="H145" s="42">
        <v>82000</v>
      </c>
      <c r="I145" s="212" t="s">
        <v>3825</v>
      </c>
      <c r="J145" s="34"/>
    </row>
    <row r="146" spans="1:10" ht="25.5">
      <c r="A146" s="34">
        <v>111</v>
      </c>
      <c r="B146" s="34" t="s">
        <v>1632</v>
      </c>
      <c r="C146" s="33" t="s">
        <v>492</v>
      </c>
      <c r="D146" s="33" t="s">
        <v>495</v>
      </c>
      <c r="E146" s="34">
        <v>2014</v>
      </c>
      <c r="F146" s="34" t="s">
        <v>1635</v>
      </c>
      <c r="G146" s="34"/>
      <c r="H146" s="35">
        <v>135000</v>
      </c>
      <c r="I146" s="212" t="s">
        <v>3904</v>
      </c>
      <c r="J146" s="34"/>
    </row>
    <row r="147" spans="1:10" ht="25.5">
      <c r="A147" s="34">
        <v>112</v>
      </c>
      <c r="B147" s="34" t="s">
        <v>1632</v>
      </c>
      <c r="C147" s="33" t="s">
        <v>494</v>
      </c>
      <c r="D147" s="33" t="s">
        <v>495</v>
      </c>
      <c r="E147" s="34">
        <v>2014</v>
      </c>
      <c r="F147" s="34" t="s">
        <v>1635</v>
      </c>
      <c r="G147" s="34"/>
      <c r="H147" s="35">
        <v>145000</v>
      </c>
      <c r="I147" s="212" t="s">
        <v>3905</v>
      </c>
      <c r="J147" s="34"/>
    </row>
    <row r="148" spans="1:10" ht="25.5">
      <c r="A148" s="34">
        <v>113</v>
      </c>
      <c r="B148" s="34" t="s">
        <v>1632</v>
      </c>
      <c r="C148" s="33" t="s">
        <v>1731</v>
      </c>
      <c r="D148" s="33" t="s">
        <v>496</v>
      </c>
      <c r="E148" s="34">
        <v>2014</v>
      </c>
      <c r="F148" s="34" t="s">
        <v>1635</v>
      </c>
      <c r="G148" s="34"/>
      <c r="H148" s="35">
        <v>69000</v>
      </c>
      <c r="I148" s="243" t="s">
        <v>3912</v>
      </c>
      <c r="J148" s="34"/>
    </row>
    <row r="149" spans="1:10" ht="25.5">
      <c r="A149" s="34">
        <v>114</v>
      </c>
      <c r="B149" s="34" t="s">
        <v>1632</v>
      </c>
      <c r="C149" s="33" t="s">
        <v>497</v>
      </c>
      <c r="D149" s="33" t="s">
        <v>498</v>
      </c>
      <c r="E149" s="34">
        <v>2014</v>
      </c>
      <c r="F149" s="34" t="s">
        <v>1635</v>
      </c>
      <c r="G149" s="34"/>
      <c r="H149" s="35">
        <v>66000</v>
      </c>
      <c r="I149" s="213" t="s">
        <v>3423</v>
      </c>
      <c r="J149" s="34"/>
    </row>
    <row r="150" spans="1:10" ht="25.5">
      <c r="A150" s="34">
        <v>115</v>
      </c>
      <c r="B150" s="34" t="s">
        <v>1632</v>
      </c>
      <c r="C150" s="33" t="s">
        <v>501</v>
      </c>
      <c r="D150" s="33" t="s">
        <v>956</v>
      </c>
      <c r="E150" s="34">
        <v>2014</v>
      </c>
      <c r="F150" s="34" t="s">
        <v>1635</v>
      </c>
      <c r="G150" s="34"/>
      <c r="H150" s="39">
        <v>95000</v>
      </c>
      <c r="I150" s="213" t="s">
        <v>3769</v>
      </c>
      <c r="J150" s="34"/>
    </row>
    <row r="151" spans="1:10" ht="25.5">
      <c r="A151" s="34">
        <v>116</v>
      </c>
      <c r="B151" s="34" t="s">
        <v>1632</v>
      </c>
      <c r="C151" s="33" t="s">
        <v>503</v>
      </c>
      <c r="D151" s="33" t="s">
        <v>957</v>
      </c>
      <c r="E151" s="34">
        <v>2014</v>
      </c>
      <c r="F151" s="34" t="s">
        <v>1635</v>
      </c>
      <c r="G151" s="34"/>
      <c r="H151" s="39">
        <v>87000</v>
      </c>
      <c r="I151" s="213" t="s">
        <v>3808</v>
      </c>
      <c r="J151" s="34"/>
    </row>
    <row r="152" spans="1:10" ht="38.25">
      <c r="A152" s="34">
        <v>117</v>
      </c>
      <c r="B152" s="34" t="s">
        <v>1632</v>
      </c>
      <c r="C152" s="33" t="s">
        <v>1850</v>
      </c>
      <c r="D152" s="33" t="s">
        <v>1851</v>
      </c>
      <c r="E152" s="34">
        <v>2014</v>
      </c>
      <c r="F152" s="34" t="s">
        <v>1635</v>
      </c>
      <c r="G152" s="34"/>
      <c r="H152" s="39">
        <v>94000</v>
      </c>
      <c r="I152" s="213" t="s">
        <v>3814</v>
      </c>
      <c r="J152" s="34"/>
    </row>
    <row r="153" spans="1:11" ht="42.75" customHeight="1">
      <c r="A153" s="34">
        <v>118</v>
      </c>
      <c r="B153" s="34" t="s">
        <v>1632</v>
      </c>
      <c r="C153" s="33" t="s">
        <v>1852</v>
      </c>
      <c r="D153" s="33" t="s">
        <v>1853</v>
      </c>
      <c r="E153" s="34">
        <v>2021</v>
      </c>
      <c r="F153" s="34" t="s">
        <v>1635</v>
      </c>
      <c r="G153" s="34">
        <v>132</v>
      </c>
      <c r="H153" s="39">
        <v>64000</v>
      </c>
      <c r="I153" s="213" t="s">
        <v>4485</v>
      </c>
      <c r="J153" s="34"/>
      <c r="K153" s="212" t="s">
        <v>3805</v>
      </c>
    </row>
    <row r="154" spans="1:10" ht="43.5" customHeight="1">
      <c r="A154" s="34">
        <v>119</v>
      </c>
      <c r="B154" s="34" t="s">
        <v>1632</v>
      </c>
      <c r="C154" s="33" t="s">
        <v>1854</v>
      </c>
      <c r="D154" s="33" t="s">
        <v>1853</v>
      </c>
      <c r="E154" s="34">
        <v>2019</v>
      </c>
      <c r="F154" s="34" t="s">
        <v>1635</v>
      </c>
      <c r="G154" s="34">
        <v>90</v>
      </c>
      <c r="H154" s="39">
        <v>63000</v>
      </c>
      <c r="I154" s="212" t="s">
        <v>3806</v>
      </c>
      <c r="J154" s="34"/>
    </row>
    <row r="155" spans="1:11" ht="43.5" customHeight="1">
      <c r="A155" s="34">
        <v>120</v>
      </c>
      <c r="B155" s="34" t="s">
        <v>1632</v>
      </c>
      <c r="C155" s="33" t="s">
        <v>1855</v>
      </c>
      <c r="D155" s="33" t="s">
        <v>1853</v>
      </c>
      <c r="E155" s="34">
        <v>2021</v>
      </c>
      <c r="F155" s="34" t="s">
        <v>1635</v>
      </c>
      <c r="G155" s="34">
        <v>92</v>
      </c>
      <c r="H155" s="39">
        <v>65000</v>
      </c>
      <c r="I155" s="212" t="s">
        <v>4509</v>
      </c>
      <c r="J155" s="34"/>
      <c r="K155" s="243" t="s">
        <v>3807</v>
      </c>
    </row>
    <row r="156" spans="1:10" ht="25.5">
      <c r="A156" s="34">
        <v>121</v>
      </c>
      <c r="B156" s="34" t="s">
        <v>1632</v>
      </c>
      <c r="C156" s="33" t="s">
        <v>600</v>
      </c>
      <c r="D156" s="33" t="s">
        <v>598</v>
      </c>
      <c r="E156" s="34">
        <v>2014</v>
      </c>
      <c r="F156" s="34" t="s">
        <v>1640</v>
      </c>
      <c r="G156" s="34"/>
      <c r="H156" s="39">
        <v>74000</v>
      </c>
      <c r="I156" s="222" t="s">
        <v>3772</v>
      </c>
      <c r="J156" s="34" t="s">
        <v>1944</v>
      </c>
    </row>
    <row r="157" spans="1:10" ht="25.5">
      <c r="A157" s="34">
        <v>122</v>
      </c>
      <c r="B157" s="34" t="s">
        <v>1632</v>
      </c>
      <c r="C157" s="33" t="s">
        <v>599</v>
      </c>
      <c r="D157" s="33" t="s">
        <v>601</v>
      </c>
      <c r="E157" s="34">
        <v>2014</v>
      </c>
      <c r="F157" s="34" t="s">
        <v>1635</v>
      </c>
      <c r="G157" s="34"/>
      <c r="H157" s="39">
        <v>114000</v>
      </c>
      <c r="I157" s="212" t="s">
        <v>3833</v>
      </c>
      <c r="J157" s="34" t="s">
        <v>1947</v>
      </c>
    </row>
    <row r="158" spans="1:10" ht="14.25">
      <c r="A158" s="34">
        <v>123</v>
      </c>
      <c r="B158" s="34" t="s">
        <v>1632</v>
      </c>
      <c r="C158" s="33" t="s">
        <v>729</v>
      </c>
      <c r="D158" s="33" t="s">
        <v>730</v>
      </c>
      <c r="E158" s="34">
        <v>2015</v>
      </c>
      <c r="F158" s="34" t="s">
        <v>1640</v>
      </c>
      <c r="G158" s="34"/>
      <c r="H158" s="39">
        <v>64000</v>
      </c>
      <c r="I158" s="213" t="s">
        <v>3811</v>
      </c>
      <c r="J158" s="34" t="s">
        <v>1950</v>
      </c>
    </row>
    <row r="159" spans="1:10" ht="25.5">
      <c r="A159" s="34">
        <v>124</v>
      </c>
      <c r="B159" s="34" t="s">
        <v>1632</v>
      </c>
      <c r="C159" s="33" t="s">
        <v>733</v>
      </c>
      <c r="D159" s="33" t="s">
        <v>732</v>
      </c>
      <c r="E159" s="34">
        <v>2015</v>
      </c>
      <c r="F159" s="34" t="s">
        <v>1635</v>
      </c>
      <c r="G159" s="34"/>
      <c r="H159" s="39">
        <v>106000</v>
      </c>
      <c r="I159" s="239"/>
      <c r="J159" s="34" t="s">
        <v>1944</v>
      </c>
    </row>
    <row r="160" spans="1:10" ht="25.5">
      <c r="A160" s="34">
        <v>125</v>
      </c>
      <c r="B160" s="34" t="s">
        <v>1632</v>
      </c>
      <c r="C160" s="33" t="s">
        <v>977</v>
      </c>
      <c r="D160" s="33" t="s">
        <v>734</v>
      </c>
      <c r="E160" s="34">
        <v>2015</v>
      </c>
      <c r="F160" s="34" t="s">
        <v>1635</v>
      </c>
      <c r="G160" s="34"/>
      <c r="H160" s="39">
        <v>79000</v>
      </c>
      <c r="I160" s="213" t="s">
        <v>3885</v>
      </c>
      <c r="J160" s="34" t="s">
        <v>1951</v>
      </c>
    </row>
    <row r="161" spans="1:10" ht="25.5">
      <c r="A161" s="34">
        <v>126</v>
      </c>
      <c r="B161" s="34" t="s">
        <v>1632</v>
      </c>
      <c r="C161" s="33" t="s">
        <v>761</v>
      </c>
      <c r="D161" s="33" t="s">
        <v>3168</v>
      </c>
      <c r="E161" s="34">
        <v>2020</v>
      </c>
      <c r="F161" s="34" t="s">
        <v>1635</v>
      </c>
      <c r="G161" s="34">
        <v>128</v>
      </c>
      <c r="H161" s="39">
        <v>73000</v>
      </c>
      <c r="I161" s="212" t="s">
        <v>3197</v>
      </c>
      <c r="J161" s="34" t="s">
        <v>1950</v>
      </c>
    </row>
    <row r="162" spans="1:10" ht="25.5">
      <c r="A162" s="34">
        <v>127</v>
      </c>
      <c r="B162" s="34" t="s">
        <v>1632</v>
      </c>
      <c r="C162" s="33" t="s">
        <v>766</v>
      </c>
      <c r="D162" s="33" t="s">
        <v>767</v>
      </c>
      <c r="E162" s="34">
        <v>2020</v>
      </c>
      <c r="F162" s="34" t="s">
        <v>1640</v>
      </c>
      <c r="G162" s="34">
        <v>136</v>
      </c>
      <c r="H162" s="39">
        <v>73000</v>
      </c>
      <c r="I162" s="214" t="s">
        <v>3755</v>
      </c>
      <c r="J162" s="34" t="s">
        <v>1950</v>
      </c>
    </row>
    <row r="163" spans="1:10" ht="25.5" customHeight="1">
      <c r="A163" s="34">
        <v>128</v>
      </c>
      <c r="B163" s="34" t="s">
        <v>1632</v>
      </c>
      <c r="C163" s="33" t="s">
        <v>759</v>
      </c>
      <c r="D163" s="33" t="s">
        <v>760</v>
      </c>
      <c r="E163" s="34">
        <v>2015</v>
      </c>
      <c r="F163" s="34" t="s">
        <v>1635</v>
      </c>
      <c r="G163" s="34"/>
      <c r="H163" s="39">
        <v>89000</v>
      </c>
      <c r="I163" s="222" t="s">
        <v>3849</v>
      </c>
      <c r="J163" s="34" t="s">
        <v>1951</v>
      </c>
    </row>
    <row r="164" spans="1:10" ht="25.5" customHeight="1">
      <c r="A164" s="34">
        <v>129</v>
      </c>
      <c r="B164" s="34" t="s">
        <v>1632</v>
      </c>
      <c r="C164" s="33" t="s">
        <v>763</v>
      </c>
      <c r="D164" s="33" t="s">
        <v>760</v>
      </c>
      <c r="E164" s="34">
        <v>2015</v>
      </c>
      <c r="F164" s="34" t="s">
        <v>1635</v>
      </c>
      <c r="G164" s="34"/>
      <c r="H164" s="39">
        <v>92000</v>
      </c>
      <c r="I164" s="222" t="s">
        <v>3848</v>
      </c>
      <c r="J164" s="34" t="s">
        <v>1951</v>
      </c>
    </row>
    <row r="165" spans="1:10" ht="38.25" customHeight="1">
      <c r="A165" s="34">
        <v>130</v>
      </c>
      <c r="B165" s="34" t="s">
        <v>1632</v>
      </c>
      <c r="C165" s="33" t="s">
        <v>771</v>
      </c>
      <c r="D165" s="33" t="s">
        <v>772</v>
      </c>
      <c r="E165" s="34">
        <v>2015</v>
      </c>
      <c r="F165" s="34" t="s">
        <v>1635</v>
      </c>
      <c r="G165" s="34"/>
      <c r="H165" s="39">
        <v>94000</v>
      </c>
      <c r="I165" s="222" t="s">
        <v>3850</v>
      </c>
      <c r="J165" s="34" t="s">
        <v>1951</v>
      </c>
    </row>
    <row r="166" spans="1:10" ht="25.5" customHeight="1">
      <c r="A166" s="34">
        <v>131</v>
      </c>
      <c r="B166" s="34" t="s">
        <v>1632</v>
      </c>
      <c r="C166" s="33" t="s">
        <v>777</v>
      </c>
      <c r="D166" s="33" t="s">
        <v>760</v>
      </c>
      <c r="E166" s="34">
        <v>2020</v>
      </c>
      <c r="F166" s="34" t="s">
        <v>1635</v>
      </c>
      <c r="G166" s="34"/>
      <c r="H166" s="39">
        <v>98000</v>
      </c>
      <c r="I166" s="239" t="s">
        <v>4085</v>
      </c>
      <c r="J166" s="34" t="s">
        <v>1951</v>
      </c>
    </row>
    <row r="167" spans="1:10" ht="25.5">
      <c r="A167" s="34">
        <v>132</v>
      </c>
      <c r="B167" s="34" t="s">
        <v>1632</v>
      </c>
      <c r="C167" s="33" t="s">
        <v>779</v>
      </c>
      <c r="D167" s="33" t="s">
        <v>935</v>
      </c>
      <c r="E167" s="34">
        <v>2015</v>
      </c>
      <c r="F167" s="34" t="s">
        <v>1635</v>
      </c>
      <c r="G167" s="34"/>
      <c r="H167" s="39">
        <v>75000</v>
      </c>
      <c r="I167" s="213" t="s">
        <v>3894</v>
      </c>
      <c r="J167" s="34" t="s">
        <v>1950</v>
      </c>
    </row>
    <row r="168" spans="1:10" ht="38.25">
      <c r="A168" s="34">
        <v>133</v>
      </c>
      <c r="B168" s="34" t="s">
        <v>1632</v>
      </c>
      <c r="C168" s="33" t="s">
        <v>805</v>
      </c>
      <c r="D168" s="33" t="s">
        <v>978</v>
      </c>
      <c r="E168" s="34">
        <v>2015</v>
      </c>
      <c r="F168" s="34" t="s">
        <v>1640</v>
      </c>
      <c r="G168" s="34"/>
      <c r="H168" s="39">
        <v>117000</v>
      </c>
      <c r="I168" s="213" t="s">
        <v>3895</v>
      </c>
      <c r="J168" s="34" t="s">
        <v>1947</v>
      </c>
    </row>
    <row r="169" spans="1:10" ht="25.5">
      <c r="A169" s="34">
        <v>134</v>
      </c>
      <c r="B169" s="34" t="s">
        <v>1632</v>
      </c>
      <c r="C169" s="33" t="s">
        <v>928</v>
      </c>
      <c r="D169" s="33" t="s">
        <v>929</v>
      </c>
      <c r="E169" s="34">
        <v>2015</v>
      </c>
      <c r="F169" s="34" t="s">
        <v>1640</v>
      </c>
      <c r="G169" s="34"/>
      <c r="H169" s="39">
        <v>120000</v>
      </c>
      <c r="I169" s="222" t="s">
        <v>3765</v>
      </c>
      <c r="J169" s="34"/>
    </row>
    <row r="170" spans="1:10" ht="25.5">
      <c r="A170" s="34">
        <v>135</v>
      </c>
      <c r="B170" s="34" t="s">
        <v>1632</v>
      </c>
      <c r="C170" s="33" t="s">
        <v>934</v>
      </c>
      <c r="D170" s="33" t="s">
        <v>5</v>
      </c>
      <c r="E170" s="34">
        <v>2015</v>
      </c>
      <c r="F170" s="34" t="s">
        <v>1635</v>
      </c>
      <c r="G170" s="34"/>
      <c r="H170" s="39">
        <v>65000</v>
      </c>
      <c r="I170" s="212" t="s">
        <v>3855</v>
      </c>
      <c r="J170" s="34"/>
    </row>
    <row r="171" spans="1:10" ht="38.25" customHeight="1">
      <c r="A171" s="34">
        <v>136</v>
      </c>
      <c r="B171" s="34" t="s">
        <v>1632</v>
      </c>
      <c r="C171" s="33" t="s">
        <v>474</v>
      </c>
      <c r="D171" s="33" t="s">
        <v>941</v>
      </c>
      <c r="E171" s="34">
        <v>2013</v>
      </c>
      <c r="F171" s="34" t="s">
        <v>1635</v>
      </c>
      <c r="G171" s="34"/>
      <c r="H171" s="40">
        <v>55000</v>
      </c>
      <c r="I171" s="240"/>
      <c r="J171" s="34"/>
    </row>
    <row r="172" spans="1:10" ht="38.25" customHeight="1">
      <c r="A172" s="34">
        <v>137</v>
      </c>
      <c r="B172" s="34" t="s">
        <v>1632</v>
      </c>
      <c r="C172" s="33" t="s">
        <v>499</v>
      </c>
      <c r="D172" s="33" t="s">
        <v>941</v>
      </c>
      <c r="E172" s="34">
        <v>2014</v>
      </c>
      <c r="F172" s="34" t="s">
        <v>1635</v>
      </c>
      <c r="G172" s="34"/>
      <c r="H172" s="39">
        <v>60000</v>
      </c>
      <c r="I172" s="222" t="s">
        <v>3700</v>
      </c>
      <c r="J172" s="34"/>
    </row>
    <row r="173" spans="1:10" ht="38.25" customHeight="1">
      <c r="A173" s="34">
        <v>138</v>
      </c>
      <c r="B173" s="34" t="s">
        <v>1632</v>
      </c>
      <c r="C173" s="33" t="s">
        <v>940</v>
      </c>
      <c r="D173" s="33" t="s">
        <v>941</v>
      </c>
      <c r="E173" s="34">
        <v>2015</v>
      </c>
      <c r="F173" s="34" t="s">
        <v>1635</v>
      </c>
      <c r="G173" s="34"/>
      <c r="H173" s="40">
        <v>86000</v>
      </c>
      <c r="I173" s="222" t="s">
        <v>3701</v>
      </c>
      <c r="J173" s="34"/>
    </row>
    <row r="174" spans="1:10" ht="25.5">
      <c r="A174" s="34">
        <v>139</v>
      </c>
      <c r="B174" s="34" t="s">
        <v>1632</v>
      </c>
      <c r="C174" s="33" t="s">
        <v>942</v>
      </c>
      <c r="D174" s="33" t="s">
        <v>3146</v>
      </c>
      <c r="E174" s="34">
        <v>2015</v>
      </c>
      <c r="F174" s="34" t="s">
        <v>1640</v>
      </c>
      <c r="G174" s="34"/>
      <c r="H174" s="40">
        <v>56000</v>
      </c>
      <c r="I174" s="213" t="s">
        <v>3763</v>
      </c>
      <c r="J174" s="34"/>
    </row>
    <row r="175" spans="1:10" ht="25.5">
      <c r="A175" s="34">
        <v>140</v>
      </c>
      <c r="B175" s="34" t="s">
        <v>1632</v>
      </c>
      <c r="C175" s="33" t="s">
        <v>984</v>
      </c>
      <c r="D175" s="33" t="s">
        <v>734</v>
      </c>
      <c r="E175" s="34">
        <v>2015</v>
      </c>
      <c r="F175" s="34" t="s">
        <v>1635</v>
      </c>
      <c r="G175" s="34"/>
      <c r="H175" s="39">
        <v>115000</v>
      </c>
      <c r="I175" s="212" t="s">
        <v>3886</v>
      </c>
      <c r="J175" s="34"/>
    </row>
    <row r="176" spans="1:10" ht="25.5">
      <c r="A176" s="34">
        <v>141</v>
      </c>
      <c r="B176" s="34" t="s">
        <v>1632</v>
      </c>
      <c r="C176" s="33" t="s">
        <v>990</v>
      </c>
      <c r="D176" s="33" t="s">
        <v>991</v>
      </c>
      <c r="E176" s="34">
        <v>2015</v>
      </c>
      <c r="F176" s="34" t="s">
        <v>1640</v>
      </c>
      <c r="G176" s="34"/>
      <c r="H176" s="39">
        <v>175000</v>
      </c>
      <c r="I176" s="212" t="s">
        <v>3911</v>
      </c>
      <c r="J176" s="34"/>
    </row>
    <row r="177" spans="1:10" ht="38.25">
      <c r="A177" s="34">
        <v>142</v>
      </c>
      <c r="B177" s="34" t="s">
        <v>1632</v>
      </c>
      <c r="C177" s="33" t="s">
        <v>995</v>
      </c>
      <c r="D177" s="33" t="s">
        <v>996</v>
      </c>
      <c r="E177" s="34">
        <v>2015</v>
      </c>
      <c r="F177" s="34" t="s">
        <v>1635</v>
      </c>
      <c r="G177" s="34"/>
      <c r="H177" s="39">
        <v>109000</v>
      </c>
      <c r="I177" s="214" t="s">
        <v>3777</v>
      </c>
      <c r="J177" s="34"/>
    </row>
    <row r="178" spans="1:10" ht="25.5">
      <c r="A178" s="34">
        <v>143</v>
      </c>
      <c r="B178" s="34" t="s">
        <v>1632</v>
      </c>
      <c r="C178" s="33" t="s">
        <v>1010</v>
      </c>
      <c r="D178" s="33" t="s">
        <v>1114</v>
      </c>
      <c r="E178" s="34">
        <v>2015</v>
      </c>
      <c r="F178" s="34" t="s">
        <v>1635</v>
      </c>
      <c r="G178" s="34">
        <v>356</v>
      </c>
      <c r="H178" s="39">
        <v>170000</v>
      </c>
      <c r="I178" s="213" t="s">
        <v>3809</v>
      </c>
      <c r="J178" s="34"/>
    </row>
    <row r="179" spans="1:10" ht="25.5">
      <c r="A179" s="34">
        <v>144</v>
      </c>
      <c r="B179" s="34" t="s">
        <v>1632</v>
      </c>
      <c r="C179" s="33" t="s">
        <v>1468</v>
      </c>
      <c r="D179" s="33" t="s">
        <v>1839</v>
      </c>
      <c r="E179" s="34">
        <v>2016</v>
      </c>
      <c r="F179" s="34" t="s">
        <v>1635</v>
      </c>
      <c r="G179" s="34">
        <v>418</v>
      </c>
      <c r="H179" s="39">
        <v>199000</v>
      </c>
      <c r="I179" s="212" t="s">
        <v>3909</v>
      </c>
      <c r="J179" s="34"/>
    </row>
    <row r="180" spans="1:10" ht="25.5">
      <c r="A180" s="34">
        <v>145</v>
      </c>
      <c r="B180" s="34" t="s">
        <v>1632</v>
      </c>
      <c r="C180" s="33" t="s">
        <v>1469</v>
      </c>
      <c r="D180" s="33" t="s">
        <v>1470</v>
      </c>
      <c r="E180" s="34">
        <v>2015</v>
      </c>
      <c r="F180" s="34" t="s">
        <v>1635</v>
      </c>
      <c r="G180" s="34">
        <v>362</v>
      </c>
      <c r="H180" s="39">
        <v>174000</v>
      </c>
      <c r="I180" s="212" t="s">
        <v>3906</v>
      </c>
      <c r="J180" s="34"/>
    </row>
    <row r="181" spans="1:11" ht="38.25">
      <c r="A181" s="34">
        <v>146</v>
      </c>
      <c r="B181" s="34" t="s">
        <v>1632</v>
      </c>
      <c r="C181" s="33" t="s">
        <v>1774</v>
      </c>
      <c r="D181" s="33" t="s">
        <v>1775</v>
      </c>
      <c r="E181" s="34">
        <v>2021</v>
      </c>
      <c r="F181" s="34" t="s">
        <v>1640</v>
      </c>
      <c r="G181" s="34">
        <v>113</v>
      </c>
      <c r="H181" s="39">
        <v>64000</v>
      </c>
      <c r="I181" s="212" t="s">
        <v>4194</v>
      </c>
      <c r="J181" s="34"/>
      <c r="K181" s="212" t="s">
        <v>3896</v>
      </c>
    </row>
    <row r="182" spans="1:10" ht="25.5">
      <c r="A182" s="34">
        <v>147</v>
      </c>
      <c r="B182" s="34" t="s">
        <v>1632</v>
      </c>
      <c r="C182" s="33" t="s">
        <v>1888</v>
      </c>
      <c r="D182" s="33" t="s">
        <v>478</v>
      </c>
      <c r="E182" s="34">
        <v>2020</v>
      </c>
      <c r="F182" s="34" t="s">
        <v>1635</v>
      </c>
      <c r="G182" s="34">
        <v>336</v>
      </c>
      <c r="H182" s="39">
        <v>168000</v>
      </c>
      <c r="I182" s="214" t="s">
        <v>3198</v>
      </c>
      <c r="J182" s="34"/>
    </row>
    <row r="183" spans="1:10" s="98" customFormat="1" ht="38.25">
      <c r="A183" s="34">
        <v>148</v>
      </c>
      <c r="B183" s="218" t="s">
        <v>1632</v>
      </c>
      <c r="C183" s="219" t="s">
        <v>4235</v>
      </c>
      <c r="D183" s="219" t="s">
        <v>4236</v>
      </c>
      <c r="E183" s="218"/>
      <c r="F183" s="218" t="s">
        <v>1635</v>
      </c>
      <c r="G183" s="218">
        <v>150</v>
      </c>
      <c r="H183" s="274">
        <v>62000</v>
      </c>
      <c r="I183" s="275" t="s">
        <v>4237</v>
      </c>
      <c r="J183" s="218"/>
    </row>
    <row r="184" spans="1:10" ht="25.5">
      <c r="A184" s="34">
        <v>149</v>
      </c>
      <c r="B184" s="34" t="s">
        <v>1632</v>
      </c>
      <c r="C184" s="33" t="s">
        <v>1919</v>
      </c>
      <c r="D184" s="33" t="s">
        <v>1920</v>
      </c>
      <c r="E184" s="34">
        <v>2016</v>
      </c>
      <c r="F184" s="34" t="s">
        <v>1635</v>
      </c>
      <c r="G184" s="34">
        <v>60</v>
      </c>
      <c r="H184" s="39">
        <v>39000</v>
      </c>
      <c r="I184" s="212" t="s">
        <v>3693</v>
      </c>
      <c r="J184" s="34"/>
    </row>
    <row r="185" spans="1:10" ht="38.25">
      <c r="A185" s="34">
        <v>150</v>
      </c>
      <c r="B185" s="34" t="s">
        <v>1632</v>
      </c>
      <c r="C185" s="33" t="s">
        <v>1925</v>
      </c>
      <c r="D185" s="33" t="s">
        <v>2409</v>
      </c>
      <c r="E185" s="34">
        <v>2019</v>
      </c>
      <c r="F185" s="34" t="s">
        <v>1635</v>
      </c>
      <c r="G185" s="34">
        <v>90</v>
      </c>
      <c r="H185" s="39">
        <v>53000</v>
      </c>
      <c r="I185" s="214" t="s">
        <v>3767</v>
      </c>
      <c r="J185" s="34"/>
    </row>
    <row r="186" spans="1:10" ht="38.25">
      <c r="A186" s="34">
        <v>151</v>
      </c>
      <c r="B186" s="34" t="s">
        <v>1632</v>
      </c>
      <c r="C186" s="33" t="s">
        <v>1930</v>
      </c>
      <c r="D186" s="33" t="s">
        <v>1931</v>
      </c>
      <c r="E186" s="34">
        <v>2018</v>
      </c>
      <c r="F186" s="34" t="s">
        <v>1635</v>
      </c>
      <c r="G186" s="34">
        <v>190</v>
      </c>
      <c r="H186" s="39">
        <v>97000</v>
      </c>
      <c r="I186" s="214" t="s">
        <v>3764</v>
      </c>
      <c r="J186" s="34"/>
    </row>
    <row r="187" spans="1:10" ht="38.25" customHeight="1">
      <c r="A187" s="34">
        <v>152</v>
      </c>
      <c r="B187" s="34" t="s">
        <v>1632</v>
      </c>
      <c r="C187" s="33" t="s">
        <v>1958</v>
      </c>
      <c r="D187" s="33" t="s">
        <v>1959</v>
      </c>
      <c r="E187" s="34">
        <v>2018</v>
      </c>
      <c r="F187" s="34" t="s">
        <v>1635</v>
      </c>
      <c r="G187" s="34">
        <v>322</v>
      </c>
      <c r="H187" s="39">
        <v>159000</v>
      </c>
      <c r="I187" s="212" t="s">
        <v>3820</v>
      </c>
      <c r="J187" s="34" t="s">
        <v>1944</v>
      </c>
    </row>
    <row r="188" spans="1:10" ht="38.25">
      <c r="A188" s="34">
        <v>153</v>
      </c>
      <c r="B188" s="34" t="s">
        <v>1632</v>
      </c>
      <c r="C188" s="33" t="s">
        <v>1989</v>
      </c>
      <c r="D188" s="33" t="s">
        <v>1990</v>
      </c>
      <c r="E188" s="34">
        <v>2016</v>
      </c>
      <c r="F188" s="34" t="s">
        <v>1635</v>
      </c>
      <c r="G188" s="34">
        <v>120</v>
      </c>
      <c r="H188" s="39">
        <v>67000</v>
      </c>
      <c r="I188" s="217" t="s">
        <v>3829</v>
      </c>
      <c r="J188" s="34" t="s">
        <v>1950</v>
      </c>
    </row>
    <row r="189" spans="1:10" ht="25.5" customHeight="1">
      <c r="A189" s="34">
        <v>154</v>
      </c>
      <c r="B189" s="34" t="s">
        <v>1632</v>
      </c>
      <c r="C189" s="33" t="s">
        <v>1993</v>
      </c>
      <c r="D189" s="33" t="s">
        <v>1994</v>
      </c>
      <c r="E189" s="34">
        <v>2016</v>
      </c>
      <c r="F189" s="34" t="s">
        <v>1635</v>
      </c>
      <c r="G189" s="34">
        <v>206</v>
      </c>
      <c r="H189" s="39">
        <v>100000</v>
      </c>
      <c r="I189" s="220" t="s">
        <v>3757</v>
      </c>
      <c r="J189" s="34" t="s">
        <v>1950</v>
      </c>
    </row>
    <row r="190" spans="1:10" ht="25.5" customHeight="1">
      <c r="A190" s="34">
        <v>155</v>
      </c>
      <c r="B190" s="34" t="s">
        <v>1632</v>
      </c>
      <c r="C190" s="33" t="s">
        <v>2004</v>
      </c>
      <c r="D190" s="33" t="s">
        <v>2005</v>
      </c>
      <c r="E190" s="34">
        <v>2017</v>
      </c>
      <c r="F190" s="34" t="s">
        <v>1640</v>
      </c>
      <c r="G190" s="34">
        <v>306</v>
      </c>
      <c r="H190" s="39">
        <v>148000</v>
      </c>
      <c r="I190" s="212" t="s">
        <v>3751</v>
      </c>
      <c r="J190" s="34" t="s">
        <v>1944</v>
      </c>
    </row>
    <row r="191" spans="1:10" ht="38.25">
      <c r="A191" s="34">
        <v>156</v>
      </c>
      <c r="B191" s="34" t="s">
        <v>1632</v>
      </c>
      <c r="C191" s="33" t="s">
        <v>2006</v>
      </c>
      <c r="D191" s="33" t="s">
        <v>2007</v>
      </c>
      <c r="E191" s="34">
        <v>2016</v>
      </c>
      <c r="F191" s="34" t="s">
        <v>1635</v>
      </c>
      <c r="G191" s="34">
        <v>152</v>
      </c>
      <c r="H191" s="39">
        <v>83000</v>
      </c>
      <c r="I191" s="239"/>
      <c r="J191" s="34" t="s">
        <v>1944</v>
      </c>
    </row>
    <row r="192" spans="1:10" ht="25.5">
      <c r="A192" s="34">
        <v>157</v>
      </c>
      <c r="B192" s="34" t="s">
        <v>1632</v>
      </c>
      <c r="C192" s="33" t="s">
        <v>2028</v>
      </c>
      <c r="D192" s="33" t="s">
        <v>2024</v>
      </c>
      <c r="E192" s="34">
        <v>2020</v>
      </c>
      <c r="F192" s="34" t="s">
        <v>1635</v>
      </c>
      <c r="G192" s="34">
        <v>192</v>
      </c>
      <c r="H192" s="39">
        <v>109000</v>
      </c>
      <c r="I192" s="214" t="s">
        <v>3199</v>
      </c>
      <c r="J192" s="34" t="s">
        <v>1944</v>
      </c>
    </row>
    <row r="193" spans="1:11" ht="25.5">
      <c r="A193" s="34">
        <v>158</v>
      </c>
      <c r="B193" s="34" t="s">
        <v>1632</v>
      </c>
      <c r="C193" s="33" t="s">
        <v>2029</v>
      </c>
      <c r="D193" s="33" t="s">
        <v>734</v>
      </c>
      <c r="E193" s="34">
        <v>2021</v>
      </c>
      <c r="F193" s="34" t="s">
        <v>1635</v>
      </c>
      <c r="G193" s="34">
        <v>200</v>
      </c>
      <c r="H193" s="39">
        <v>100000</v>
      </c>
      <c r="I193" s="214" t="s">
        <v>4219</v>
      </c>
      <c r="J193" s="34" t="s">
        <v>1951</v>
      </c>
      <c r="K193" s="212" t="s">
        <v>3928</v>
      </c>
    </row>
    <row r="194" spans="1:10" ht="38.25">
      <c r="A194" s="34">
        <v>159</v>
      </c>
      <c r="B194" s="34" t="s">
        <v>1632</v>
      </c>
      <c r="C194" s="33" t="s">
        <v>2054</v>
      </c>
      <c r="D194" s="33" t="s">
        <v>2037</v>
      </c>
      <c r="E194" s="34">
        <v>2016</v>
      </c>
      <c r="F194" s="34" t="s">
        <v>1640</v>
      </c>
      <c r="G194" s="34">
        <v>290</v>
      </c>
      <c r="H194" s="39">
        <v>142000</v>
      </c>
      <c r="I194" s="220" t="s">
        <v>3766</v>
      </c>
      <c r="J194" s="34" t="s">
        <v>1944</v>
      </c>
    </row>
    <row r="195" spans="1:11" ht="25.5">
      <c r="A195" s="34">
        <v>160</v>
      </c>
      <c r="B195" s="34" t="s">
        <v>1632</v>
      </c>
      <c r="C195" s="33" t="s">
        <v>2070</v>
      </c>
      <c r="D195" s="33" t="s">
        <v>2071</v>
      </c>
      <c r="E195" s="34">
        <v>2021</v>
      </c>
      <c r="F195" s="34" t="s">
        <v>1635</v>
      </c>
      <c r="G195" s="34">
        <v>344</v>
      </c>
      <c r="H195" s="39">
        <v>169000</v>
      </c>
      <c r="I195" s="220" t="s">
        <v>4245</v>
      </c>
      <c r="J195" s="34" t="s">
        <v>1944</v>
      </c>
      <c r="K195" s="214" t="s">
        <v>3776</v>
      </c>
    </row>
    <row r="196" spans="1:10" ht="25.5" customHeight="1">
      <c r="A196" s="34">
        <v>161</v>
      </c>
      <c r="B196" s="34" t="s">
        <v>1632</v>
      </c>
      <c r="C196" s="33" t="s">
        <v>2075</v>
      </c>
      <c r="D196" s="33"/>
      <c r="E196" s="34">
        <v>2016</v>
      </c>
      <c r="F196" s="34" t="s">
        <v>1635</v>
      </c>
      <c r="G196" s="34">
        <v>238</v>
      </c>
      <c r="H196" s="39">
        <v>119000</v>
      </c>
      <c r="I196" s="212" t="s">
        <v>3846</v>
      </c>
      <c r="J196" s="34" t="s">
        <v>1957</v>
      </c>
    </row>
    <row r="197" spans="1:10" ht="38.25">
      <c r="A197" s="34">
        <v>162</v>
      </c>
      <c r="B197" s="34" t="s">
        <v>1632</v>
      </c>
      <c r="C197" s="33" t="s">
        <v>2079</v>
      </c>
      <c r="D197" s="33" t="s">
        <v>2080</v>
      </c>
      <c r="E197" s="34">
        <v>2021</v>
      </c>
      <c r="F197" s="34" t="s">
        <v>1635</v>
      </c>
      <c r="G197" s="34">
        <v>224</v>
      </c>
      <c r="H197" s="39">
        <v>113000</v>
      </c>
      <c r="I197" s="212" t="s">
        <v>4482</v>
      </c>
      <c r="J197" s="34" t="s">
        <v>1972</v>
      </c>
    </row>
    <row r="198" spans="1:10" ht="25.5">
      <c r="A198" s="34">
        <v>163</v>
      </c>
      <c r="B198" s="34" t="s">
        <v>1632</v>
      </c>
      <c r="C198" s="33" t="s">
        <v>2106</v>
      </c>
      <c r="D198" s="33" t="s">
        <v>478</v>
      </c>
      <c r="E198" s="34">
        <v>2019</v>
      </c>
      <c r="F198" s="34" t="s">
        <v>1635</v>
      </c>
      <c r="G198" s="34">
        <v>280</v>
      </c>
      <c r="H198" s="39">
        <v>139000</v>
      </c>
      <c r="I198" s="212" t="s">
        <v>3832</v>
      </c>
      <c r="J198" s="34" t="s">
        <v>1944</v>
      </c>
    </row>
    <row r="199" spans="1:10" ht="25.5">
      <c r="A199" s="34">
        <v>164</v>
      </c>
      <c r="B199" s="34" t="s">
        <v>1632</v>
      </c>
      <c r="C199" s="33" t="s">
        <v>2113</v>
      </c>
      <c r="D199" s="33" t="s">
        <v>1905</v>
      </c>
      <c r="E199" s="34">
        <v>2019</v>
      </c>
      <c r="F199" s="34" t="s">
        <v>1635</v>
      </c>
      <c r="G199" s="34">
        <v>252</v>
      </c>
      <c r="H199" s="39">
        <v>175000</v>
      </c>
      <c r="I199" s="212" t="s">
        <v>3283</v>
      </c>
      <c r="J199" s="34" t="s">
        <v>1944</v>
      </c>
    </row>
    <row r="200" spans="1:10" ht="51">
      <c r="A200" s="34">
        <v>165</v>
      </c>
      <c r="B200" s="34" t="s">
        <v>1632</v>
      </c>
      <c r="C200" s="33" t="s">
        <v>2121</v>
      </c>
      <c r="D200" s="33" t="s">
        <v>2122</v>
      </c>
      <c r="E200" s="34">
        <v>2020</v>
      </c>
      <c r="F200" s="34" t="s">
        <v>1640</v>
      </c>
      <c r="G200" s="34">
        <v>288</v>
      </c>
      <c r="H200" s="39">
        <v>155000</v>
      </c>
      <c r="I200" s="214" t="s">
        <v>3200</v>
      </c>
      <c r="J200" s="34" t="s">
        <v>1950</v>
      </c>
    </row>
    <row r="201" spans="1:10" ht="25.5">
      <c r="A201" s="34">
        <v>166</v>
      </c>
      <c r="B201" s="34" t="s">
        <v>1632</v>
      </c>
      <c r="C201" s="33" t="s">
        <v>2127</v>
      </c>
      <c r="D201" s="33" t="s">
        <v>956</v>
      </c>
      <c r="E201" s="34">
        <v>2019</v>
      </c>
      <c r="F201" s="34" t="s">
        <v>1635</v>
      </c>
      <c r="G201" s="34">
        <v>182</v>
      </c>
      <c r="H201" s="39">
        <v>94000</v>
      </c>
      <c r="I201" s="214" t="s">
        <v>3760</v>
      </c>
      <c r="J201" s="34" t="s">
        <v>1950</v>
      </c>
    </row>
    <row r="202" spans="1:10" ht="51">
      <c r="A202" s="34">
        <v>167</v>
      </c>
      <c r="B202" s="34" t="s">
        <v>1632</v>
      </c>
      <c r="C202" s="33" t="s">
        <v>2130</v>
      </c>
      <c r="D202" s="33" t="s">
        <v>2131</v>
      </c>
      <c r="E202" s="34">
        <v>2018</v>
      </c>
      <c r="F202" s="34" t="s">
        <v>1635</v>
      </c>
      <c r="G202" s="34">
        <v>400</v>
      </c>
      <c r="H202" s="39">
        <v>194000</v>
      </c>
      <c r="I202" s="212" t="s">
        <v>3826</v>
      </c>
      <c r="J202" s="34" t="s">
        <v>2132</v>
      </c>
    </row>
    <row r="203" spans="1:10" ht="25.5" customHeight="1">
      <c r="A203" s="34">
        <v>168</v>
      </c>
      <c r="B203" s="34" t="s">
        <v>1632</v>
      </c>
      <c r="C203" s="33" t="s">
        <v>2148</v>
      </c>
      <c r="D203" s="33" t="s">
        <v>2149</v>
      </c>
      <c r="E203" s="34">
        <v>2017</v>
      </c>
      <c r="F203" s="34" t="s">
        <v>1635</v>
      </c>
      <c r="G203" s="34">
        <v>206</v>
      </c>
      <c r="H203" s="39">
        <v>105000</v>
      </c>
      <c r="I203" s="212" t="s">
        <v>3866</v>
      </c>
      <c r="J203" s="34" t="s">
        <v>2132</v>
      </c>
    </row>
    <row r="204" spans="1:10" ht="25.5">
      <c r="A204" s="34">
        <v>169</v>
      </c>
      <c r="B204" s="34" t="s">
        <v>1632</v>
      </c>
      <c r="C204" s="33" t="s">
        <v>2152</v>
      </c>
      <c r="D204" s="33" t="s">
        <v>2153</v>
      </c>
      <c r="E204" s="34">
        <v>2017</v>
      </c>
      <c r="F204" s="34" t="s">
        <v>1635</v>
      </c>
      <c r="G204" s="34">
        <v>234</v>
      </c>
      <c r="H204" s="39">
        <v>118000</v>
      </c>
      <c r="I204" s="212" t="s">
        <v>3804</v>
      </c>
      <c r="J204" s="34" t="s">
        <v>1944</v>
      </c>
    </row>
    <row r="205" spans="1:10" ht="25.5">
      <c r="A205" s="34">
        <v>170</v>
      </c>
      <c r="B205" s="34" t="s">
        <v>1632</v>
      </c>
      <c r="C205" s="33" t="s">
        <v>2194</v>
      </c>
      <c r="D205" s="33" t="s">
        <v>2195</v>
      </c>
      <c r="E205" s="34">
        <v>2017</v>
      </c>
      <c r="F205" s="34" t="s">
        <v>1635</v>
      </c>
      <c r="G205" s="34">
        <v>202</v>
      </c>
      <c r="H205" s="39">
        <v>107000</v>
      </c>
      <c r="I205" s="212" t="s">
        <v>3899</v>
      </c>
      <c r="J205" s="34" t="s">
        <v>1960</v>
      </c>
    </row>
    <row r="206" spans="1:10" ht="25.5">
      <c r="A206" s="34">
        <v>171</v>
      </c>
      <c r="B206" s="34" t="s">
        <v>1632</v>
      </c>
      <c r="C206" s="33" t="s">
        <v>2196</v>
      </c>
      <c r="D206" s="33" t="s">
        <v>2197</v>
      </c>
      <c r="E206" s="34">
        <v>2018</v>
      </c>
      <c r="F206" s="34" t="s">
        <v>1635</v>
      </c>
      <c r="G206" s="34">
        <v>270</v>
      </c>
      <c r="H206" s="39">
        <v>138000</v>
      </c>
      <c r="I206" s="212" t="s">
        <v>3524</v>
      </c>
      <c r="J206" s="34" t="s">
        <v>1954</v>
      </c>
    </row>
    <row r="207" spans="1:10" ht="38.25">
      <c r="A207" s="34">
        <v>172</v>
      </c>
      <c r="B207" s="34" t="s">
        <v>1632</v>
      </c>
      <c r="C207" s="33" t="s">
        <v>2198</v>
      </c>
      <c r="D207" s="33" t="s">
        <v>2199</v>
      </c>
      <c r="E207" s="34">
        <v>2017</v>
      </c>
      <c r="F207" s="34" t="s">
        <v>1635</v>
      </c>
      <c r="G207" s="34">
        <v>234</v>
      </c>
      <c r="H207" s="39">
        <v>123000</v>
      </c>
      <c r="I207" s="212" t="s">
        <v>3759</v>
      </c>
      <c r="J207" s="34" t="s">
        <v>1951</v>
      </c>
    </row>
    <row r="208" spans="1:11" s="94" customFormat="1" ht="25.5">
      <c r="A208" s="34">
        <v>173</v>
      </c>
      <c r="B208" s="34" t="s">
        <v>1632</v>
      </c>
      <c r="C208" s="150" t="s">
        <v>2201</v>
      </c>
      <c r="D208" s="150" t="s">
        <v>2202</v>
      </c>
      <c r="E208" s="149">
        <v>2021</v>
      </c>
      <c r="F208" s="149" t="s">
        <v>1635</v>
      </c>
      <c r="G208" s="149">
        <v>218</v>
      </c>
      <c r="H208" s="151">
        <v>110000</v>
      </c>
      <c r="I208" s="212" t="s">
        <v>4489</v>
      </c>
      <c r="J208" s="149" t="s">
        <v>1960</v>
      </c>
      <c r="K208" s="212" t="s">
        <v>3775</v>
      </c>
    </row>
    <row r="209" spans="1:10" ht="25.5">
      <c r="A209" s="34">
        <v>174</v>
      </c>
      <c r="B209" s="34" t="s">
        <v>1632</v>
      </c>
      <c r="C209" s="33" t="s">
        <v>1991</v>
      </c>
      <c r="D209" s="33" t="s">
        <v>1992</v>
      </c>
      <c r="E209" s="34">
        <v>2019</v>
      </c>
      <c r="F209" s="34" t="s">
        <v>1635</v>
      </c>
      <c r="G209" s="34">
        <v>126</v>
      </c>
      <c r="H209" s="39">
        <v>70000</v>
      </c>
      <c r="I209" s="212" t="s">
        <v>3951</v>
      </c>
      <c r="J209" s="34" t="s">
        <v>1950</v>
      </c>
    </row>
    <row r="210" spans="1:10" ht="25.5">
      <c r="A210" s="34">
        <v>175</v>
      </c>
      <c r="B210" s="34" t="s">
        <v>1632</v>
      </c>
      <c r="C210" s="33" t="s">
        <v>428</v>
      </c>
      <c r="D210" s="33" t="s">
        <v>2223</v>
      </c>
      <c r="E210" s="34">
        <v>2019</v>
      </c>
      <c r="F210" s="34" t="s">
        <v>1640</v>
      </c>
      <c r="G210" s="34">
        <v>212</v>
      </c>
      <c r="H210" s="39">
        <v>108000</v>
      </c>
      <c r="I210" s="214" t="s">
        <v>3771</v>
      </c>
      <c r="J210" s="34" t="s">
        <v>1951</v>
      </c>
    </row>
    <row r="211" spans="1:13" ht="38.25">
      <c r="A211" s="34">
        <v>176</v>
      </c>
      <c r="B211" s="34" t="s">
        <v>1632</v>
      </c>
      <c r="C211" s="33" t="s">
        <v>2237</v>
      </c>
      <c r="D211" s="33" t="s">
        <v>2238</v>
      </c>
      <c r="E211" s="34">
        <v>2020</v>
      </c>
      <c r="F211" s="34" t="s">
        <v>1640</v>
      </c>
      <c r="G211" s="34">
        <v>252</v>
      </c>
      <c r="H211" s="39">
        <v>127000</v>
      </c>
      <c r="I211" s="212" t="s">
        <v>4081</v>
      </c>
      <c r="J211" s="34" t="s">
        <v>2132</v>
      </c>
      <c r="L211" s="203" t="s">
        <v>3840</v>
      </c>
      <c r="M211">
        <v>2018</v>
      </c>
    </row>
    <row r="212" spans="1:10" ht="25.5">
      <c r="A212" s="34">
        <v>177</v>
      </c>
      <c r="B212" s="34" t="s">
        <v>1632</v>
      </c>
      <c r="C212" s="33" t="s">
        <v>2239</v>
      </c>
      <c r="D212" s="33" t="s">
        <v>2240</v>
      </c>
      <c r="E212" s="34">
        <v>2017</v>
      </c>
      <c r="F212" s="34" t="s">
        <v>1635</v>
      </c>
      <c r="G212" s="34">
        <v>260</v>
      </c>
      <c r="H212" s="39">
        <v>129000</v>
      </c>
      <c r="I212" s="214" t="s">
        <v>3756</v>
      </c>
      <c r="J212" s="34" t="s">
        <v>1960</v>
      </c>
    </row>
    <row r="213" spans="1:10" ht="25.5">
      <c r="A213" s="34">
        <v>178</v>
      </c>
      <c r="B213" s="34" t="s">
        <v>1632</v>
      </c>
      <c r="C213" s="33" t="s">
        <v>2241</v>
      </c>
      <c r="D213" s="33" t="s">
        <v>2242</v>
      </c>
      <c r="E213" s="34">
        <v>2017</v>
      </c>
      <c r="F213" s="34" t="s">
        <v>1635</v>
      </c>
      <c r="G213" s="34">
        <v>158</v>
      </c>
      <c r="H213" s="39">
        <v>86000</v>
      </c>
      <c r="I213" s="212" t="s">
        <v>3986</v>
      </c>
      <c r="J213" s="34" t="s">
        <v>1960</v>
      </c>
    </row>
    <row r="214" spans="1:13" ht="25.5">
      <c r="A214" s="34">
        <v>179</v>
      </c>
      <c r="B214" s="34" t="s">
        <v>1632</v>
      </c>
      <c r="C214" s="33" t="s">
        <v>2245</v>
      </c>
      <c r="D214" s="33" t="s">
        <v>2246</v>
      </c>
      <c r="E214" s="34">
        <v>2020</v>
      </c>
      <c r="F214" s="34" t="s">
        <v>1635</v>
      </c>
      <c r="G214" s="34">
        <v>214</v>
      </c>
      <c r="H214" s="39">
        <v>109000</v>
      </c>
      <c r="I214" s="242" t="s">
        <v>4078</v>
      </c>
      <c r="J214" s="34" t="s">
        <v>2132</v>
      </c>
      <c r="L214" s="204" t="s">
        <v>3900</v>
      </c>
      <c r="M214" s="17">
        <v>2017</v>
      </c>
    </row>
    <row r="215" spans="1:10" ht="38.25">
      <c r="A215" s="34">
        <v>180</v>
      </c>
      <c r="B215" s="34" t="s">
        <v>1632</v>
      </c>
      <c r="C215" s="33" t="s">
        <v>2252</v>
      </c>
      <c r="D215" s="33" t="s">
        <v>4153</v>
      </c>
      <c r="E215" s="34">
        <v>2019</v>
      </c>
      <c r="F215" s="34" t="s">
        <v>1635</v>
      </c>
      <c r="G215" s="34">
        <v>366</v>
      </c>
      <c r="H215" s="39">
        <v>184000</v>
      </c>
      <c r="I215" s="212" t="s">
        <v>3812</v>
      </c>
      <c r="J215" s="34" t="s">
        <v>1960</v>
      </c>
    </row>
    <row r="216" spans="1:10" ht="25.5">
      <c r="A216" s="34">
        <v>181</v>
      </c>
      <c r="B216" s="34" t="s">
        <v>1632</v>
      </c>
      <c r="C216" s="33" t="s">
        <v>2270</v>
      </c>
      <c r="D216" s="33" t="s">
        <v>2271</v>
      </c>
      <c r="E216" s="34">
        <v>2020</v>
      </c>
      <c r="F216" s="34" t="s">
        <v>1635</v>
      </c>
      <c r="G216" s="34">
        <v>396</v>
      </c>
      <c r="H216" s="39">
        <v>199000</v>
      </c>
      <c r="I216" s="212" t="s">
        <v>3201</v>
      </c>
      <c r="J216" s="34" t="s">
        <v>2132</v>
      </c>
    </row>
    <row r="217" spans="1:10" ht="25.5">
      <c r="A217" s="34">
        <v>182</v>
      </c>
      <c r="B217" s="34" t="s">
        <v>1632</v>
      </c>
      <c r="C217" s="33" t="s">
        <v>2272</v>
      </c>
      <c r="D217" s="33" t="s">
        <v>2273</v>
      </c>
      <c r="E217" s="34">
        <v>2017</v>
      </c>
      <c r="F217" s="34" t="s">
        <v>1635</v>
      </c>
      <c r="G217" s="34">
        <v>182</v>
      </c>
      <c r="H217" s="39">
        <v>98000</v>
      </c>
      <c r="I217" s="212" t="s">
        <v>3774</v>
      </c>
      <c r="J217" s="34" t="s">
        <v>1960</v>
      </c>
    </row>
    <row r="218" spans="1:10" ht="42" customHeight="1">
      <c r="A218" s="34">
        <v>183</v>
      </c>
      <c r="B218" s="34" t="s">
        <v>1632</v>
      </c>
      <c r="C218" s="33" t="s">
        <v>2382</v>
      </c>
      <c r="D218" s="33" t="s">
        <v>2265</v>
      </c>
      <c r="E218" s="34">
        <v>2019</v>
      </c>
      <c r="F218" s="34" t="s">
        <v>1635</v>
      </c>
      <c r="G218" s="34">
        <v>228</v>
      </c>
      <c r="H218" s="40">
        <v>125000</v>
      </c>
      <c r="I218" s="214" t="s">
        <v>3797</v>
      </c>
      <c r="J218" s="34" t="s">
        <v>1950</v>
      </c>
    </row>
    <row r="219" spans="1:10" ht="38.25">
      <c r="A219" s="34">
        <v>184</v>
      </c>
      <c r="B219" s="34" t="s">
        <v>1632</v>
      </c>
      <c r="C219" s="33" t="s">
        <v>2307</v>
      </c>
      <c r="D219" s="33" t="s">
        <v>2308</v>
      </c>
      <c r="E219" s="34">
        <v>2018</v>
      </c>
      <c r="F219" s="34" t="s">
        <v>1640</v>
      </c>
      <c r="G219" s="34">
        <v>304</v>
      </c>
      <c r="H219" s="40">
        <v>159000</v>
      </c>
      <c r="I219" s="212" t="s">
        <v>4012</v>
      </c>
      <c r="J219" s="34" t="s">
        <v>2132</v>
      </c>
    </row>
    <row r="220" spans="1:10" ht="33" customHeight="1">
      <c r="A220" s="34">
        <v>185</v>
      </c>
      <c r="B220" s="34" t="s">
        <v>1632</v>
      </c>
      <c r="C220" s="33" t="s">
        <v>2309</v>
      </c>
      <c r="D220" s="33" t="s">
        <v>2310</v>
      </c>
      <c r="E220" s="34">
        <v>2019</v>
      </c>
      <c r="F220" s="34" t="s">
        <v>1635</v>
      </c>
      <c r="G220" s="34">
        <v>344</v>
      </c>
      <c r="H220" s="40">
        <v>175000</v>
      </c>
      <c r="I220" s="212" t="s">
        <v>3827</v>
      </c>
      <c r="J220" s="34" t="s">
        <v>2132</v>
      </c>
    </row>
    <row r="221" spans="1:10" ht="38.25">
      <c r="A221" s="34">
        <v>186</v>
      </c>
      <c r="B221" s="34" t="s">
        <v>1632</v>
      </c>
      <c r="C221" s="33" t="s">
        <v>2334</v>
      </c>
      <c r="D221" s="33" t="s">
        <v>2335</v>
      </c>
      <c r="E221" s="34">
        <v>2019</v>
      </c>
      <c r="F221" s="34" t="s">
        <v>1635</v>
      </c>
      <c r="G221" s="34">
        <v>276</v>
      </c>
      <c r="H221" s="40">
        <v>142000</v>
      </c>
      <c r="I221" s="214" t="s">
        <v>3703</v>
      </c>
      <c r="J221" s="34" t="s">
        <v>1960</v>
      </c>
    </row>
    <row r="222" spans="1:10" ht="42" customHeight="1">
      <c r="A222" s="34">
        <v>187</v>
      </c>
      <c r="B222" s="34" t="s">
        <v>1632</v>
      </c>
      <c r="C222" s="33" t="s">
        <v>2336</v>
      </c>
      <c r="D222" s="33" t="s">
        <v>2337</v>
      </c>
      <c r="E222" s="34">
        <v>2018</v>
      </c>
      <c r="F222" s="34" t="s">
        <v>1640</v>
      </c>
      <c r="G222" s="34">
        <v>160</v>
      </c>
      <c r="H222" s="40">
        <v>87000</v>
      </c>
      <c r="I222" s="212" t="s">
        <v>4021</v>
      </c>
      <c r="J222" s="34" t="s">
        <v>1960</v>
      </c>
    </row>
    <row r="223" spans="1:10" ht="34.5" customHeight="1">
      <c r="A223" s="34">
        <v>188</v>
      </c>
      <c r="B223" s="34" t="s">
        <v>1632</v>
      </c>
      <c r="C223" s="33" t="s">
        <v>2354</v>
      </c>
      <c r="D223" s="33" t="s">
        <v>2355</v>
      </c>
      <c r="E223" s="34">
        <v>2019</v>
      </c>
      <c r="F223" s="34" t="s">
        <v>1635</v>
      </c>
      <c r="G223" s="34">
        <v>184</v>
      </c>
      <c r="H223" s="40">
        <v>98000</v>
      </c>
      <c r="I223" s="214" t="s">
        <v>3852</v>
      </c>
      <c r="J223" s="34" t="s">
        <v>2132</v>
      </c>
    </row>
    <row r="224" spans="1:10" ht="51">
      <c r="A224" s="34">
        <v>189</v>
      </c>
      <c r="B224" s="34" t="s">
        <v>1632</v>
      </c>
      <c r="C224" s="33" t="s">
        <v>2358</v>
      </c>
      <c r="D224" s="33" t="s">
        <v>2371</v>
      </c>
      <c r="E224" s="34">
        <v>2018</v>
      </c>
      <c r="F224" s="34" t="s">
        <v>1640</v>
      </c>
      <c r="G224" s="34">
        <v>182</v>
      </c>
      <c r="H224" s="40">
        <v>98000</v>
      </c>
      <c r="I224" s="214" t="s">
        <v>3788</v>
      </c>
      <c r="J224" s="34" t="s">
        <v>1951</v>
      </c>
    </row>
    <row r="225" spans="1:10" ht="63.75">
      <c r="A225" s="34">
        <v>190</v>
      </c>
      <c r="B225" s="34" t="s">
        <v>1632</v>
      </c>
      <c r="C225" s="33" t="s">
        <v>2360</v>
      </c>
      <c r="D225" s="33" t="s">
        <v>2370</v>
      </c>
      <c r="E225" s="34">
        <v>2018</v>
      </c>
      <c r="F225" s="34" t="s">
        <v>1640</v>
      </c>
      <c r="G225" s="34">
        <v>140</v>
      </c>
      <c r="H225" s="40">
        <v>77000</v>
      </c>
      <c r="I225" s="214" t="s">
        <v>3787</v>
      </c>
      <c r="J225" s="34" t="s">
        <v>2112</v>
      </c>
    </row>
    <row r="226" spans="1:10" ht="38.25">
      <c r="A226" s="34">
        <v>191</v>
      </c>
      <c r="B226" s="34" t="s">
        <v>1632</v>
      </c>
      <c r="C226" s="33" t="s">
        <v>2362</v>
      </c>
      <c r="D226" s="33" t="s">
        <v>2369</v>
      </c>
      <c r="E226" s="34">
        <v>2018</v>
      </c>
      <c r="F226" s="34" t="s">
        <v>1640</v>
      </c>
      <c r="G226" s="34">
        <v>184</v>
      </c>
      <c r="H226" s="40">
        <v>99000</v>
      </c>
      <c r="I226" s="214" t="s">
        <v>3785</v>
      </c>
      <c r="J226" s="34" t="s">
        <v>2364</v>
      </c>
    </row>
    <row r="227" spans="1:10" ht="51">
      <c r="A227" s="34">
        <v>192</v>
      </c>
      <c r="B227" s="34" t="s">
        <v>1632</v>
      </c>
      <c r="C227" s="33" t="s">
        <v>2367</v>
      </c>
      <c r="D227" s="33" t="s">
        <v>2368</v>
      </c>
      <c r="E227" s="34">
        <v>2018</v>
      </c>
      <c r="F227" s="34" t="s">
        <v>1640</v>
      </c>
      <c r="G227" s="34">
        <v>148</v>
      </c>
      <c r="H227" s="40">
        <v>82000</v>
      </c>
      <c r="I227" s="212" t="s">
        <v>3879</v>
      </c>
      <c r="J227" s="34" t="s">
        <v>2112</v>
      </c>
    </row>
    <row r="228" spans="1:10" ht="45.75" customHeight="1">
      <c r="A228" s="34">
        <v>193</v>
      </c>
      <c r="B228" s="34" t="s">
        <v>1632</v>
      </c>
      <c r="C228" s="33" t="s">
        <v>2373</v>
      </c>
      <c r="D228" s="33" t="s">
        <v>2372</v>
      </c>
      <c r="E228" s="34">
        <v>2018</v>
      </c>
      <c r="F228" s="34" t="s">
        <v>1640</v>
      </c>
      <c r="G228" s="34">
        <v>220</v>
      </c>
      <c r="H228" s="40">
        <v>116000</v>
      </c>
      <c r="I228" s="212" t="s">
        <v>3880</v>
      </c>
      <c r="J228" s="34" t="s">
        <v>1954</v>
      </c>
    </row>
    <row r="229" spans="1:10" ht="38.25">
      <c r="A229" s="34">
        <v>194</v>
      </c>
      <c r="B229" s="34" t="s">
        <v>1632</v>
      </c>
      <c r="C229" s="33" t="s">
        <v>2374</v>
      </c>
      <c r="D229" s="33" t="s">
        <v>2375</v>
      </c>
      <c r="E229" s="34">
        <v>2018</v>
      </c>
      <c r="F229" s="34" t="s">
        <v>1635</v>
      </c>
      <c r="G229" s="34">
        <v>192</v>
      </c>
      <c r="H229" s="40">
        <v>104000</v>
      </c>
      <c r="I229" s="212" t="s">
        <v>3898</v>
      </c>
      <c r="J229" s="34" t="s">
        <v>2132</v>
      </c>
    </row>
    <row r="230" spans="1:10" ht="38.25">
      <c r="A230" s="34">
        <v>195</v>
      </c>
      <c r="B230" s="34" t="s">
        <v>1632</v>
      </c>
      <c r="C230" s="33" t="s">
        <v>2378</v>
      </c>
      <c r="D230" s="33" t="s">
        <v>2379</v>
      </c>
      <c r="E230" s="34">
        <v>2018</v>
      </c>
      <c r="F230" s="34" t="s">
        <v>1635</v>
      </c>
      <c r="G230" s="34">
        <v>390</v>
      </c>
      <c r="H230" s="40">
        <v>198000</v>
      </c>
      <c r="I230" s="212" t="s">
        <v>3009</v>
      </c>
      <c r="J230" s="34" t="s">
        <v>2132</v>
      </c>
    </row>
    <row r="231" spans="1:10" ht="44.25" customHeight="1">
      <c r="A231" s="34">
        <v>196</v>
      </c>
      <c r="B231" s="34" t="s">
        <v>1632</v>
      </c>
      <c r="C231" s="33" t="s">
        <v>2380</v>
      </c>
      <c r="D231" s="33" t="s">
        <v>2381</v>
      </c>
      <c r="E231" s="34">
        <v>2018</v>
      </c>
      <c r="F231" s="34" t="s">
        <v>1635</v>
      </c>
      <c r="G231" s="34">
        <v>192</v>
      </c>
      <c r="H231" s="40">
        <v>106000</v>
      </c>
      <c r="I231" s="212" t="s">
        <v>3908</v>
      </c>
      <c r="J231" s="34" t="s">
        <v>2132</v>
      </c>
    </row>
    <row r="232" spans="1:11" ht="31.5" customHeight="1">
      <c r="A232" s="34">
        <v>197</v>
      </c>
      <c r="B232" s="34" t="s">
        <v>1632</v>
      </c>
      <c r="C232" s="33" t="s">
        <v>2383</v>
      </c>
      <c r="D232" s="33" t="s">
        <v>2384</v>
      </c>
      <c r="E232" s="34">
        <v>2021</v>
      </c>
      <c r="F232" s="34" t="s">
        <v>1635</v>
      </c>
      <c r="G232" s="34">
        <v>132</v>
      </c>
      <c r="H232" s="40">
        <v>76000</v>
      </c>
      <c r="I232" s="212" t="s">
        <v>4247</v>
      </c>
      <c r="J232" s="34" t="s">
        <v>2132</v>
      </c>
      <c r="K232" s="212" t="s">
        <v>3823</v>
      </c>
    </row>
    <row r="233" spans="1:10" ht="25.5">
      <c r="A233" s="34">
        <v>198</v>
      </c>
      <c r="B233" s="34" t="s">
        <v>1632</v>
      </c>
      <c r="C233" s="33" t="s">
        <v>2385</v>
      </c>
      <c r="D233" s="33" t="s">
        <v>2386</v>
      </c>
      <c r="E233" s="34">
        <v>2018</v>
      </c>
      <c r="F233" s="34" t="s">
        <v>1640</v>
      </c>
      <c r="G233" s="34">
        <v>220</v>
      </c>
      <c r="H233" s="40">
        <v>116000</v>
      </c>
      <c r="I233" s="214" t="s">
        <v>3754</v>
      </c>
      <c r="J233" s="34" t="s">
        <v>1944</v>
      </c>
    </row>
    <row r="234" spans="1:10" ht="38.25">
      <c r="A234" s="34">
        <v>199</v>
      </c>
      <c r="B234" s="34" t="s">
        <v>1632</v>
      </c>
      <c r="C234" s="33" t="s">
        <v>2393</v>
      </c>
      <c r="D234" s="33" t="s">
        <v>2394</v>
      </c>
      <c r="E234" s="34">
        <v>2018</v>
      </c>
      <c r="F234" s="34" t="s">
        <v>1635</v>
      </c>
      <c r="G234" s="34">
        <v>122</v>
      </c>
      <c r="H234" s="40">
        <v>70000</v>
      </c>
      <c r="I234" s="212" t="s">
        <v>3893</v>
      </c>
      <c r="J234" s="34" t="s">
        <v>1960</v>
      </c>
    </row>
    <row r="235" spans="1:10" ht="57.75" customHeight="1">
      <c r="A235" s="34">
        <v>200</v>
      </c>
      <c r="B235" s="34" t="s">
        <v>1632</v>
      </c>
      <c r="C235" s="33" t="s">
        <v>2419</v>
      </c>
      <c r="D235" s="33" t="s">
        <v>2433</v>
      </c>
      <c r="E235" s="34">
        <v>2018</v>
      </c>
      <c r="F235" s="34" t="s">
        <v>1635</v>
      </c>
      <c r="G235" s="34">
        <v>444</v>
      </c>
      <c r="H235" s="40">
        <v>250000</v>
      </c>
      <c r="I235" s="212" t="s">
        <v>3824</v>
      </c>
      <c r="J235" s="34" t="s">
        <v>1960</v>
      </c>
    </row>
    <row r="236" spans="1:11" ht="38.25">
      <c r="A236" s="34">
        <v>201</v>
      </c>
      <c r="B236" s="34" t="s">
        <v>1632</v>
      </c>
      <c r="C236" s="33" t="s">
        <v>2432</v>
      </c>
      <c r="D236" s="33" t="s">
        <v>2434</v>
      </c>
      <c r="E236" s="34">
        <v>2021</v>
      </c>
      <c r="F236" s="34" t="s">
        <v>1640</v>
      </c>
      <c r="G236" s="34">
        <v>78</v>
      </c>
      <c r="H236" s="40">
        <v>50000</v>
      </c>
      <c r="I236" s="209" t="s">
        <v>4548</v>
      </c>
      <c r="J236" s="34" t="s">
        <v>2132</v>
      </c>
      <c r="K236" s="214" t="s">
        <v>3778</v>
      </c>
    </row>
    <row r="237" spans="1:11" ht="25.5">
      <c r="A237" s="34">
        <v>202</v>
      </c>
      <c r="B237" s="34" t="s">
        <v>1632</v>
      </c>
      <c r="C237" s="33" t="s">
        <v>2435</v>
      </c>
      <c r="D237" s="33" t="s">
        <v>2436</v>
      </c>
      <c r="E237" s="34">
        <v>2021</v>
      </c>
      <c r="F237" s="34" t="s">
        <v>1635</v>
      </c>
      <c r="G237" s="34">
        <v>92</v>
      </c>
      <c r="H237" s="40">
        <v>58000</v>
      </c>
      <c r="I237" s="209" t="s">
        <v>4301</v>
      </c>
      <c r="J237" s="34" t="s">
        <v>2132</v>
      </c>
      <c r="K237" s="214" t="s">
        <v>3762</v>
      </c>
    </row>
    <row r="238" spans="1:10" ht="25.5">
      <c r="A238" s="34">
        <v>203</v>
      </c>
      <c r="B238" s="34" t="s">
        <v>1632</v>
      </c>
      <c r="C238" s="33" t="s">
        <v>2252</v>
      </c>
      <c r="D238" s="33" t="s">
        <v>2436</v>
      </c>
      <c r="E238" s="34">
        <v>2019</v>
      </c>
      <c r="F238" s="34" t="s">
        <v>1635</v>
      </c>
      <c r="G238" s="34">
        <v>122</v>
      </c>
      <c r="H238" s="40">
        <v>73000</v>
      </c>
      <c r="I238" s="212" t="s">
        <v>3813</v>
      </c>
      <c r="J238" s="34" t="s">
        <v>2132</v>
      </c>
    </row>
    <row r="239" spans="1:10" ht="39" customHeight="1">
      <c r="A239" s="34">
        <v>204</v>
      </c>
      <c r="B239" s="34" t="s">
        <v>1632</v>
      </c>
      <c r="C239" s="33" t="s">
        <v>2503</v>
      </c>
      <c r="D239" s="33" t="s">
        <v>2504</v>
      </c>
      <c r="E239" s="34">
        <v>2018</v>
      </c>
      <c r="F239" s="34" t="s">
        <v>1640</v>
      </c>
      <c r="G239" s="34">
        <v>186</v>
      </c>
      <c r="H239" s="40">
        <v>100000</v>
      </c>
      <c r="I239" s="212" t="s">
        <v>3887</v>
      </c>
      <c r="J239" s="34" t="s">
        <v>1954</v>
      </c>
    </row>
    <row r="240" spans="1:11" ht="38.25">
      <c r="A240" s="34">
        <v>205</v>
      </c>
      <c r="B240" s="34" t="s">
        <v>1632</v>
      </c>
      <c r="C240" s="33" t="s">
        <v>2556</v>
      </c>
      <c r="D240" s="33" t="s">
        <v>4232</v>
      </c>
      <c r="E240" s="34">
        <v>2021</v>
      </c>
      <c r="F240" s="34" t="s">
        <v>1635</v>
      </c>
      <c r="G240" s="34">
        <v>288</v>
      </c>
      <c r="H240" s="40">
        <v>154000</v>
      </c>
      <c r="I240" s="212" t="s">
        <v>4302</v>
      </c>
      <c r="J240" s="34" t="s">
        <v>1960</v>
      </c>
      <c r="K240" s="212" t="s">
        <v>3838</v>
      </c>
    </row>
    <row r="241" spans="1:11" ht="54.75" customHeight="1">
      <c r="A241" s="34">
        <v>206</v>
      </c>
      <c r="B241" s="34" t="s">
        <v>1632</v>
      </c>
      <c r="C241" s="33" t="s">
        <v>2524</v>
      </c>
      <c r="D241" s="33" t="s">
        <v>2525</v>
      </c>
      <c r="E241" s="34">
        <v>2021</v>
      </c>
      <c r="F241" s="34" t="s">
        <v>1635</v>
      </c>
      <c r="G241" s="34">
        <v>236</v>
      </c>
      <c r="H241" s="40">
        <v>125000</v>
      </c>
      <c r="I241" s="212" t="s">
        <v>4476</v>
      </c>
      <c r="J241" s="34" t="s">
        <v>1960</v>
      </c>
      <c r="K241" s="212" t="s">
        <v>3803</v>
      </c>
    </row>
    <row r="242" spans="1:10" ht="76.5">
      <c r="A242" s="34">
        <v>207</v>
      </c>
      <c r="B242" s="34" t="s">
        <v>1632</v>
      </c>
      <c r="C242" s="33" t="s">
        <v>2814</v>
      </c>
      <c r="D242" s="33" t="s">
        <v>2530</v>
      </c>
      <c r="E242" s="34">
        <v>2019</v>
      </c>
      <c r="F242" s="34" t="s">
        <v>1635</v>
      </c>
      <c r="G242" s="34">
        <v>164</v>
      </c>
      <c r="H242" s="40">
        <v>92000</v>
      </c>
      <c r="I242" s="212" t="s">
        <v>2815</v>
      </c>
      <c r="J242" s="34" t="s">
        <v>1960</v>
      </c>
    </row>
    <row r="243" spans="1:10" ht="76.5" customHeight="1">
      <c r="A243" s="34">
        <v>208</v>
      </c>
      <c r="B243" s="34" t="s">
        <v>1632</v>
      </c>
      <c r="C243" s="33" t="s">
        <v>1733</v>
      </c>
      <c r="D243" s="33" t="s">
        <v>2531</v>
      </c>
      <c r="E243" s="34">
        <v>2019</v>
      </c>
      <c r="F243" s="34" t="s">
        <v>1635</v>
      </c>
      <c r="G243" s="34">
        <v>140</v>
      </c>
      <c r="H243" s="40">
        <v>85000</v>
      </c>
      <c r="I243" s="239"/>
      <c r="J243" s="34" t="s">
        <v>2132</v>
      </c>
    </row>
    <row r="244" spans="1:11" ht="38.25">
      <c r="A244" s="34">
        <v>209</v>
      </c>
      <c r="B244" s="34" t="s">
        <v>1632</v>
      </c>
      <c r="C244" s="33" t="s">
        <v>2553</v>
      </c>
      <c r="D244" s="33" t="s">
        <v>2552</v>
      </c>
      <c r="E244" s="34">
        <v>2021</v>
      </c>
      <c r="F244" s="34" t="s">
        <v>1640</v>
      </c>
      <c r="G244" s="34">
        <v>255</v>
      </c>
      <c r="H244" s="40">
        <v>138000</v>
      </c>
      <c r="I244" s="214" t="s">
        <v>4192</v>
      </c>
      <c r="J244" s="34" t="s">
        <v>2132</v>
      </c>
      <c r="K244" s="212" t="s">
        <v>3844</v>
      </c>
    </row>
    <row r="245" spans="1:10" ht="32.25" customHeight="1">
      <c r="A245" s="34">
        <v>210</v>
      </c>
      <c r="B245" s="34" t="s">
        <v>1632</v>
      </c>
      <c r="C245" s="33" t="s">
        <v>2562</v>
      </c>
      <c r="D245" s="33" t="s">
        <v>2563</v>
      </c>
      <c r="E245" s="34">
        <v>2019</v>
      </c>
      <c r="F245" s="34" t="s">
        <v>1635</v>
      </c>
      <c r="G245" s="34">
        <v>152</v>
      </c>
      <c r="H245" s="40">
        <v>86000</v>
      </c>
      <c r="I245" s="214" t="s">
        <v>3761</v>
      </c>
      <c r="J245" s="34" t="s">
        <v>2132</v>
      </c>
    </row>
    <row r="246" spans="1:10" ht="25.5" customHeight="1">
      <c r="A246" s="34">
        <v>211</v>
      </c>
      <c r="B246" s="34" t="s">
        <v>1632</v>
      </c>
      <c r="C246" s="33" t="s">
        <v>2567</v>
      </c>
      <c r="D246" s="33" t="s">
        <v>4243</v>
      </c>
      <c r="E246" s="34">
        <v>2019</v>
      </c>
      <c r="F246" s="34" t="s">
        <v>539</v>
      </c>
      <c r="G246" s="34">
        <v>202</v>
      </c>
      <c r="H246" s="40">
        <v>79000</v>
      </c>
      <c r="I246" s="212" t="s">
        <v>4026</v>
      </c>
      <c r="J246" s="34" t="s">
        <v>1954</v>
      </c>
    </row>
    <row r="247" spans="1:10" ht="25.5">
      <c r="A247" s="34">
        <v>212</v>
      </c>
      <c r="B247" s="34" t="s">
        <v>1632</v>
      </c>
      <c r="C247" s="33" t="s">
        <v>1733</v>
      </c>
      <c r="D247" s="33" t="s">
        <v>2581</v>
      </c>
      <c r="E247" s="34">
        <v>2019</v>
      </c>
      <c r="F247" s="34" t="s">
        <v>1635</v>
      </c>
      <c r="G247" s="34">
        <v>390</v>
      </c>
      <c r="H247" s="40">
        <v>200000</v>
      </c>
      <c r="I247" s="212" t="s">
        <v>2957</v>
      </c>
      <c r="J247" s="34" t="s">
        <v>1951</v>
      </c>
    </row>
    <row r="248" spans="1:10" ht="51">
      <c r="A248" s="34">
        <v>213</v>
      </c>
      <c r="B248" s="34" t="s">
        <v>1632</v>
      </c>
      <c r="C248" s="33" t="s">
        <v>2607</v>
      </c>
      <c r="D248" s="33" t="s">
        <v>2608</v>
      </c>
      <c r="E248" s="34">
        <v>2019</v>
      </c>
      <c r="F248" s="34" t="s">
        <v>1635</v>
      </c>
      <c r="G248" s="34">
        <v>202</v>
      </c>
      <c r="H248" s="40">
        <v>112000</v>
      </c>
      <c r="I248" s="212" t="s">
        <v>3910</v>
      </c>
      <c r="J248" s="34" t="s">
        <v>2112</v>
      </c>
    </row>
    <row r="249" spans="1:10" ht="25.5">
      <c r="A249" s="34">
        <v>214</v>
      </c>
      <c r="B249" s="34" t="s">
        <v>1632</v>
      </c>
      <c r="C249" s="33" t="s">
        <v>2633</v>
      </c>
      <c r="D249" s="33" t="s">
        <v>2634</v>
      </c>
      <c r="E249" s="34">
        <v>2020</v>
      </c>
      <c r="F249" s="34" t="s">
        <v>1626</v>
      </c>
      <c r="G249" s="34">
        <v>252</v>
      </c>
      <c r="H249" s="40">
        <v>179000</v>
      </c>
      <c r="I249" s="242" t="s">
        <v>3202</v>
      </c>
      <c r="J249" s="34" t="s">
        <v>2132</v>
      </c>
    </row>
    <row r="250" spans="1:10" ht="25.5">
      <c r="A250" s="34">
        <v>215</v>
      </c>
      <c r="B250" s="34" t="s">
        <v>1632</v>
      </c>
      <c r="C250" s="33" t="s">
        <v>2641</v>
      </c>
      <c r="D250" s="33" t="s">
        <v>2642</v>
      </c>
      <c r="E250" s="34">
        <v>2020</v>
      </c>
      <c r="F250" s="34" t="s">
        <v>1635</v>
      </c>
      <c r="G250" s="34">
        <v>146</v>
      </c>
      <c r="H250" s="40">
        <v>83000</v>
      </c>
      <c r="I250" s="212" t="s">
        <v>3203</v>
      </c>
      <c r="J250" s="34" t="s">
        <v>2139</v>
      </c>
    </row>
    <row r="251" spans="1:11" ht="51">
      <c r="A251" s="34">
        <v>216</v>
      </c>
      <c r="B251" s="34" t="s">
        <v>1632</v>
      </c>
      <c r="C251" s="33" t="s">
        <v>2664</v>
      </c>
      <c r="D251" s="33" t="s">
        <v>2665</v>
      </c>
      <c r="E251" s="34">
        <v>2021</v>
      </c>
      <c r="F251" s="34" t="s">
        <v>1635</v>
      </c>
      <c r="G251" s="34">
        <v>160</v>
      </c>
      <c r="H251" s="40">
        <v>98000</v>
      </c>
      <c r="I251" s="212" t="s">
        <v>4510</v>
      </c>
      <c r="J251" s="34" t="s">
        <v>2132</v>
      </c>
      <c r="K251" s="212" t="s">
        <v>3821</v>
      </c>
    </row>
    <row r="252" spans="1:10" ht="25.5">
      <c r="A252" s="34">
        <v>217</v>
      </c>
      <c r="B252" s="34" t="s">
        <v>1632</v>
      </c>
      <c r="C252" s="33" t="s">
        <v>2672</v>
      </c>
      <c r="D252" s="33" t="s">
        <v>1787</v>
      </c>
      <c r="E252" s="34">
        <v>2019</v>
      </c>
      <c r="F252" s="34" t="s">
        <v>1635</v>
      </c>
      <c r="G252" s="34">
        <v>484</v>
      </c>
      <c r="H252" s="40">
        <v>252000</v>
      </c>
      <c r="I252" s="214" t="s">
        <v>3750</v>
      </c>
      <c r="J252" s="34" t="s">
        <v>1960</v>
      </c>
    </row>
    <row r="253" spans="1:10" ht="14.25">
      <c r="A253" s="34">
        <v>218</v>
      </c>
      <c r="B253" s="34" t="s">
        <v>1632</v>
      </c>
      <c r="C253" s="33" t="s">
        <v>600</v>
      </c>
      <c r="D253" s="33" t="s">
        <v>2696</v>
      </c>
      <c r="E253" s="34">
        <v>2019</v>
      </c>
      <c r="F253" s="34" t="s">
        <v>1635</v>
      </c>
      <c r="G253" s="34">
        <v>198</v>
      </c>
      <c r="H253" s="40">
        <v>110000</v>
      </c>
      <c r="I253" s="212" t="s">
        <v>3773</v>
      </c>
      <c r="J253" s="34" t="s">
        <v>2139</v>
      </c>
    </row>
    <row r="254" spans="1:11" ht="51">
      <c r="A254" s="34">
        <v>219</v>
      </c>
      <c r="B254" s="34" t="s">
        <v>1632</v>
      </c>
      <c r="C254" s="33" t="s">
        <v>2700</v>
      </c>
      <c r="D254" s="33" t="s">
        <v>2701</v>
      </c>
      <c r="E254" s="34">
        <v>2021</v>
      </c>
      <c r="F254" s="34" t="s">
        <v>1635</v>
      </c>
      <c r="G254" s="34">
        <v>278</v>
      </c>
      <c r="H254" s="40">
        <v>150000</v>
      </c>
      <c r="I254" s="212" t="s">
        <v>4377</v>
      </c>
      <c r="J254" s="34" t="s">
        <v>1960</v>
      </c>
      <c r="K254" s="214" t="s">
        <v>2753</v>
      </c>
    </row>
    <row r="255" spans="1:10" ht="38.25">
      <c r="A255" s="34">
        <v>220</v>
      </c>
      <c r="B255" s="34" t="s">
        <v>1632</v>
      </c>
      <c r="C255" s="33" t="s">
        <v>3134</v>
      </c>
      <c r="D255" s="33" t="s">
        <v>3135</v>
      </c>
      <c r="E255" s="34">
        <v>2020</v>
      </c>
      <c r="F255" s="34" t="s">
        <v>1635</v>
      </c>
      <c r="G255" s="34">
        <v>302</v>
      </c>
      <c r="H255" s="40">
        <v>163000</v>
      </c>
      <c r="I255" s="212" t="s">
        <v>3828</v>
      </c>
      <c r="J255" s="34" t="s">
        <v>2132</v>
      </c>
    </row>
    <row r="256" spans="1:10" ht="38.25">
      <c r="A256" s="34">
        <v>221</v>
      </c>
      <c r="B256" s="34" t="s">
        <v>1632</v>
      </c>
      <c r="C256" s="33" t="s">
        <v>3144</v>
      </c>
      <c r="D256" s="33" t="s">
        <v>3142</v>
      </c>
      <c r="E256" s="34">
        <v>2020</v>
      </c>
      <c r="F256" s="34" t="s">
        <v>1635</v>
      </c>
      <c r="G256" s="34">
        <v>350</v>
      </c>
      <c r="H256" s="40">
        <v>186000</v>
      </c>
      <c r="I256" s="212" t="s">
        <v>3815</v>
      </c>
      <c r="J256" s="34" t="s">
        <v>3143</v>
      </c>
    </row>
    <row r="257" spans="1:10" ht="63.75">
      <c r="A257" s="34">
        <v>222</v>
      </c>
      <c r="B257" s="34" t="s">
        <v>1632</v>
      </c>
      <c r="C257" s="33" t="s">
        <v>3172</v>
      </c>
      <c r="D257" s="33" t="s">
        <v>3173</v>
      </c>
      <c r="E257" s="34">
        <v>2020</v>
      </c>
      <c r="F257" s="34" t="s">
        <v>1635</v>
      </c>
      <c r="G257" s="34">
        <v>102</v>
      </c>
      <c r="H257" s="40">
        <v>64000</v>
      </c>
      <c r="I257" s="239" t="s">
        <v>3174</v>
      </c>
      <c r="J257" s="34" t="s">
        <v>1954</v>
      </c>
    </row>
    <row r="258" spans="1:10" ht="54.75" customHeight="1">
      <c r="A258" s="34">
        <v>223</v>
      </c>
      <c r="B258" s="34" t="s">
        <v>1632</v>
      </c>
      <c r="C258" s="33" t="s">
        <v>3269</v>
      </c>
      <c r="D258" s="33" t="s">
        <v>3270</v>
      </c>
      <c r="E258" s="34">
        <v>2020</v>
      </c>
      <c r="F258" s="34" t="s">
        <v>1640</v>
      </c>
      <c r="G258" s="34">
        <v>170</v>
      </c>
      <c r="H258" s="40">
        <v>96000</v>
      </c>
      <c r="I258" s="239" t="s">
        <v>3271</v>
      </c>
      <c r="J258" s="34" t="s">
        <v>1957</v>
      </c>
    </row>
    <row r="259" spans="1:10" ht="38.25">
      <c r="A259" s="34">
        <v>224</v>
      </c>
      <c r="B259" s="34" t="s">
        <v>1632</v>
      </c>
      <c r="C259" s="33" t="s">
        <v>4102</v>
      </c>
      <c r="D259" s="33" t="s">
        <v>4103</v>
      </c>
      <c r="E259" s="34">
        <v>2020</v>
      </c>
      <c r="F259" s="34" t="s">
        <v>1640</v>
      </c>
      <c r="G259" s="34">
        <v>144</v>
      </c>
      <c r="H259" s="40">
        <v>82000</v>
      </c>
      <c r="I259" s="239" t="s">
        <v>4104</v>
      </c>
      <c r="J259" s="34" t="s">
        <v>1972</v>
      </c>
    </row>
    <row r="260" spans="1:10" ht="51">
      <c r="A260" s="34">
        <v>225</v>
      </c>
      <c r="B260" s="34" t="s">
        <v>1632</v>
      </c>
      <c r="C260" s="33" t="s">
        <v>4226</v>
      </c>
      <c r="D260" s="33" t="s">
        <v>4139</v>
      </c>
      <c r="E260" s="34">
        <v>2020</v>
      </c>
      <c r="F260" s="34" t="s">
        <v>1635</v>
      </c>
      <c r="G260" s="34">
        <v>218</v>
      </c>
      <c r="H260" s="40">
        <v>124000</v>
      </c>
      <c r="I260" s="239" t="s">
        <v>4140</v>
      </c>
      <c r="J260" s="34" t="s">
        <v>1960</v>
      </c>
    </row>
    <row r="261" spans="1:10" ht="76.5">
      <c r="A261" s="34">
        <v>226</v>
      </c>
      <c r="B261" s="34" t="s">
        <v>1632</v>
      </c>
      <c r="C261" s="33" t="s">
        <v>4141</v>
      </c>
      <c r="D261" s="33" t="s">
        <v>4142</v>
      </c>
      <c r="E261" s="34">
        <v>2020</v>
      </c>
      <c r="F261" s="34" t="s">
        <v>1635</v>
      </c>
      <c r="G261" s="34">
        <v>448</v>
      </c>
      <c r="H261" s="40">
        <v>255000</v>
      </c>
      <c r="I261" s="239" t="s">
        <v>4143</v>
      </c>
      <c r="J261" s="34" t="s">
        <v>1960</v>
      </c>
    </row>
    <row r="262" spans="1:10" ht="51">
      <c r="A262" s="34">
        <v>227</v>
      </c>
      <c r="B262" s="34" t="s">
        <v>1632</v>
      </c>
      <c r="C262" s="33" t="s">
        <v>4325</v>
      </c>
      <c r="D262" s="33" t="s">
        <v>4326</v>
      </c>
      <c r="E262" s="34">
        <v>2021</v>
      </c>
      <c r="F262" s="34" t="s">
        <v>1635</v>
      </c>
      <c r="G262" s="34">
        <v>224</v>
      </c>
      <c r="H262" s="40">
        <v>133000</v>
      </c>
      <c r="I262" s="239" t="s">
        <v>4327</v>
      </c>
      <c r="J262" s="34" t="s">
        <v>2132</v>
      </c>
    </row>
    <row r="263" spans="1:10" ht="51">
      <c r="A263" s="34">
        <v>228</v>
      </c>
      <c r="B263" s="34" t="s">
        <v>1632</v>
      </c>
      <c r="C263" s="33" t="s">
        <v>4397</v>
      </c>
      <c r="D263" s="33" t="s">
        <v>4345</v>
      </c>
      <c r="E263" s="34">
        <v>2021</v>
      </c>
      <c r="F263" s="34" t="s">
        <v>1635</v>
      </c>
      <c r="G263" s="34">
        <v>124</v>
      </c>
      <c r="H263" s="40">
        <v>78000</v>
      </c>
      <c r="I263" s="239" t="s">
        <v>4346</v>
      </c>
      <c r="J263" s="34" t="s">
        <v>1972</v>
      </c>
    </row>
    <row r="264" spans="1:10" ht="19.5" customHeight="1">
      <c r="A264" s="83"/>
      <c r="B264" s="208"/>
      <c r="C264" s="208" t="s">
        <v>505</v>
      </c>
      <c r="D264" s="208"/>
      <c r="E264" s="208"/>
      <c r="F264" s="208"/>
      <c r="G264" s="263"/>
      <c r="H264" s="208"/>
      <c r="I264" s="239"/>
      <c r="J264" s="83"/>
    </row>
    <row r="265" spans="1:10" ht="25.5">
      <c r="A265" s="34">
        <v>1</v>
      </c>
      <c r="B265" s="34" t="s">
        <v>506</v>
      </c>
      <c r="C265" s="33" t="s">
        <v>507</v>
      </c>
      <c r="D265" s="33" t="s">
        <v>508</v>
      </c>
      <c r="E265" s="34">
        <v>2014</v>
      </c>
      <c r="F265" s="34" t="s">
        <v>1640</v>
      </c>
      <c r="G265" s="34">
        <v>364</v>
      </c>
      <c r="H265" s="40">
        <v>124000</v>
      </c>
      <c r="I265" s="212" t="s">
        <v>4003</v>
      </c>
      <c r="J265" s="34"/>
    </row>
    <row r="266" spans="1:10" ht="25.5">
      <c r="A266" s="34">
        <v>2</v>
      </c>
      <c r="B266" s="34" t="s">
        <v>506</v>
      </c>
      <c r="C266" s="33" t="s">
        <v>509</v>
      </c>
      <c r="D266" s="33" t="s">
        <v>510</v>
      </c>
      <c r="E266" s="34">
        <v>1999</v>
      </c>
      <c r="F266" s="34" t="s">
        <v>1635</v>
      </c>
      <c r="G266" s="34">
        <v>54</v>
      </c>
      <c r="H266" s="40">
        <v>80000</v>
      </c>
      <c r="I266" s="239"/>
      <c r="J266" s="34"/>
    </row>
    <row r="267" spans="1:10" ht="25.5">
      <c r="A267" s="34">
        <v>3</v>
      </c>
      <c r="B267" s="34" t="s">
        <v>506</v>
      </c>
      <c r="C267" s="33" t="s">
        <v>511</v>
      </c>
      <c r="D267" s="33" t="s">
        <v>510</v>
      </c>
      <c r="E267" s="34">
        <v>1999</v>
      </c>
      <c r="F267" s="34" t="s">
        <v>1635</v>
      </c>
      <c r="G267" s="34">
        <v>54</v>
      </c>
      <c r="H267" s="40">
        <v>80000</v>
      </c>
      <c r="I267" s="239"/>
      <c r="J267" s="34"/>
    </row>
    <row r="268" spans="1:11" ht="25.5">
      <c r="A268" s="34">
        <v>4</v>
      </c>
      <c r="B268" s="34" t="s">
        <v>506</v>
      </c>
      <c r="C268" s="33" t="s">
        <v>512</v>
      </c>
      <c r="D268" s="33" t="s">
        <v>513</v>
      </c>
      <c r="E268" s="34">
        <v>2021</v>
      </c>
      <c r="F268" s="34" t="s">
        <v>1640</v>
      </c>
      <c r="G268" s="34">
        <v>180</v>
      </c>
      <c r="H268" s="40">
        <v>89000</v>
      </c>
      <c r="I268" s="212" t="s">
        <v>4497</v>
      </c>
      <c r="J268" s="34"/>
      <c r="K268" s="212" t="s">
        <v>4030</v>
      </c>
    </row>
    <row r="269" spans="1:10" ht="14.25">
      <c r="A269" s="34">
        <v>5</v>
      </c>
      <c r="B269" s="34" t="s">
        <v>506</v>
      </c>
      <c r="C269" s="33" t="s">
        <v>514</v>
      </c>
      <c r="D269" s="33" t="s">
        <v>515</v>
      </c>
      <c r="E269" s="34">
        <v>2010</v>
      </c>
      <c r="F269" s="34" t="s">
        <v>1640</v>
      </c>
      <c r="G269" s="34">
        <v>120</v>
      </c>
      <c r="H269" s="35">
        <v>38000</v>
      </c>
      <c r="I269" s="239"/>
      <c r="J269" s="34"/>
    </row>
    <row r="270" spans="1:10" ht="38.25">
      <c r="A270" s="34">
        <v>6</v>
      </c>
      <c r="B270" s="34" t="s">
        <v>506</v>
      </c>
      <c r="C270" s="33" t="s">
        <v>517</v>
      </c>
      <c r="D270" s="33" t="s">
        <v>518</v>
      </c>
      <c r="E270" s="34">
        <v>2019</v>
      </c>
      <c r="F270" s="34" t="s">
        <v>1626</v>
      </c>
      <c r="G270" s="34">
        <v>192</v>
      </c>
      <c r="H270" s="35">
        <v>95000</v>
      </c>
      <c r="I270" s="212" t="s">
        <v>3966</v>
      </c>
      <c r="J270" s="34"/>
    </row>
    <row r="271" spans="1:10" ht="25.5">
      <c r="A271" s="34">
        <v>7</v>
      </c>
      <c r="B271" s="34" t="s">
        <v>506</v>
      </c>
      <c r="C271" s="33" t="s">
        <v>517</v>
      </c>
      <c r="D271" s="33" t="s">
        <v>519</v>
      </c>
      <c r="E271" s="34">
        <v>2020</v>
      </c>
      <c r="F271" s="34" t="s">
        <v>1635</v>
      </c>
      <c r="G271" s="34">
        <v>286</v>
      </c>
      <c r="H271" s="35">
        <v>114000</v>
      </c>
      <c r="I271" s="212" t="s">
        <v>3204</v>
      </c>
      <c r="J271" s="34"/>
    </row>
    <row r="272" spans="1:11" ht="25.5">
      <c r="A272" s="34">
        <v>8</v>
      </c>
      <c r="B272" s="34" t="s">
        <v>506</v>
      </c>
      <c r="C272" s="33" t="s">
        <v>958</v>
      </c>
      <c r="D272" s="33" t="s">
        <v>520</v>
      </c>
      <c r="E272" s="34">
        <v>2021</v>
      </c>
      <c r="F272" s="34" t="s">
        <v>1635</v>
      </c>
      <c r="G272" s="34">
        <v>412</v>
      </c>
      <c r="H272" s="35">
        <v>159000</v>
      </c>
      <c r="I272" s="209" t="s">
        <v>4303</v>
      </c>
      <c r="J272" s="34"/>
      <c r="K272" s="212" t="s">
        <v>3205</v>
      </c>
    </row>
    <row r="273" spans="1:10" ht="30.75" customHeight="1">
      <c r="A273" s="34">
        <v>9</v>
      </c>
      <c r="B273" s="34" t="s">
        <v>506</v>
      </c>
      <c r="C273" s="33" t="s">
        <v>521</v>
      </c>
      <c r="D273" s="33" t="s">
        <v>522</v>
      </c>
      <c r="E273" s="34">
        <v>2011</v>
      </c>
      <c r="F273" s="34" t="s">
        <v>1635</v>
      </c>
      <c r="G273" s="34">
        <v>364</v>
      </c>
      <c r="H273" s="35">
        <v>107000</v>
      </c>
      <c r="I273" s="239"/>
      <c r="J273" s="34"/>
    </row>
    <row r="274" spans="1:10" ht="25.5">
      <c r="A274" s="34">
        <v>10</v>
      </c>
      <c r="B274" s="34" t="s">
        <v>506</v>
      </c>
      <c r="C274" s="33" t="s">
        <v>523</v>
      </c>
      <c r="D274" s="33" t="s">
        <v>524</v>
      </c>
      <c r="E274" s="34">
        <v>2019</v>
      </c>
      <c r="F274" s="34" t="s">
        <v>1635</v>
      </c>
      <c r="G274" s="34">
        <v>180</v>
      </c>
      <c r="H274" s="35">
        <v>75000</v>
      </c>
      <c r="I274" s="212" t="s">
        <v>3102</v>
      </c>
      <c r="J274" s="34"/>
    </row>
    <row r="275" spans="1:10" ht="25.5">
      <c r="A275" s="34">
        <v>11</v>
      </c>
      <c r="B275" s="34" t="s">
        <v>506</v>
      </c>
      <c r="C275" s="33" t="s">
        <v>525</v>
      </c>
      <c r="D275" s="33" t="s">
        <v>526</v>
      </c>
      <c r="E275" s="34">
        <v>2013</v>
      </c>
      <c r="F275" s="44" t="s">
        <v>1640</v>
      </c>
      <c r="G275" s="44"/>
      <c r="H275" s="39">
        <v>115000</v>
      </c>
      <c r="I275" s="240"/>
      <c r="J275" s="44"/>
    </row>
    <row r="276" spans="1:10" ht="25.5">
      <c r="A276" s="34">
        <v>12</v>
      </c>
      <c r="B276" s="34" t="s">
        <v>506</v>
      </c>
      <c r="C276" s="33" t="s">
        <v>527</v>
      </c>
      <c r="D276" s="33" t="s">
        <v>528</v>
      </c>
      <c r="E276" s="34">
        <v>2010</v>
      </c>
      <c r="F276" s="34" t="s">
        <v>1640</v>
      </c>
      <c r="G276" s="34">
        <v>272</v>
      </c>
      <c r="H276" s="39">
        <v>90000</v>
      </c>
      <c r="I276" s="239"/>
      <c r="J276" s="34"/>
    </row>
    <row r="277" spans="1:10" ht="14.25">
      <c r="A277" s="34">
        <v>13</v>
      </c>
      <c r="B277" s="34" t="s">
        <v>506</v>
      </c>
      <c r="C277" s="33" t="s">
        <v>529</v>
      </c>
      <c r="D277" s="33" t="s">
        <v>530</v>
      </c>
      <c r="E277" s="34">
        <v>2014</v>
      </c>
      <c r="F277" s="34" t="s">
        <v>531</v>
      </c>
      <c r="G277" s="34">
        <v>120</v>
      </c>
      <c r="H277" s="35">
        <v>100000</v>
      </c>
      <c r="I277" s="212" t="s">
        <v>3858</v>
      </c>
      <c r="J277" s="34"/>
    </row>
    <row r="278" spans="1:10" ht="38.25">
      <c r="A278" s="34">
        <v>14</v>
      </c>
      <c r="B278" s="34" t="s">
        <v>506</v>
      </c>
      <c r="C278" s="33" t="s">
        <v>532</v>
      </c>
      <c r="D278" s="33" t="s">
        <v>533</v>
      </c>
      <c r="E278" s="34">
        <v>2021</v>
      </c>
      <c r="F278" s="34" t="s">
        <v>1635</v>
      </c>
      <c r="G278" s="34">
        <v>206</v>
      </c>
      <c r="H278" s="35">
        <v>97000</v>
      </c>
      <c r="I278" s="212" t="s">
        <v>4471</v>
      </c>
      <c r="J278" s="34"/>
    </row>
    <row r="279" spans="1:10" ht="14.25">
      <c r="A279" s="34">
        <v>15</v>
      </c>
      <c r="B279" s="34" t="s">
        <v>506</v>
      </c>
      <c r="C279" s="33" t="s">
        <v>534</v>
      </c>
      <c r="D279" s="33" t="s">
        <v>530</v>
      </c>
      <c r="E279" s="34">
        <v>2015</v>
      </c>
      <c r="F279" s="34" t="s">
        <v>531</v>
      </c>
      <c r="G279" s="34">
        <v>118</v>
      </c>
      <c r="H279" s="35">
        <v>116000</v>
      </c>
      <c r="I279" s="214" t="s">
        <v>3792</v>
      </c>
      <c r="J279" s="34"/>
    </row>
    <row r="280" spans="1:10" ht="25.5">
      <c r="A280" s="34">
        <v>16</v>
      </c>
      <c r="B280" s="34" t="s">
        <v>506</v>
      </c>
      <c r="C280" s="33" t="s">
        <v>535</v>
      </c>
      <c r="D280" s="33" t="s">
        <v>536</v>
      </c>
      <c r="E280" s="34">
        <v>2012</v>
      </c>
      <c r="F280" s="34" t="s">
        <v>1635</v>
      </c>
      <c r="G280" s="34">
        <v>186</v>
      </c>
      <c r="H280" s="35">
        <v>64000</v>
      </c>
      <c r="I280" s="239"/>
      <c r="J280" s="34"/>
    </row>
    <row r="281" spans="1:10" ht="25.5">
      <c r="A281" s="34">
        <v>17</v>
      </c>
      <c r="B281" s="34" t="s">
        <v>506</v>
      </c>
      <c r="C281" s="33" t="s">
        <v>537</v>
      </c>
      <c r="D281" s="33" t="s">
        <v>538</v>
      </c>
      <c r="E281" s="34">
        <v>2017</v>
      </c>
      <c r="F281" s="34" t="s">
        <v>539</v>
      </c>
      <c r="G281" s="34">
        <v>92</v>
      </c>
      <c r="H281" s="35">
        <v>25000</v>
      </c>
      <c r="I281" s="212" t="s">
        <v>3721</v>
      </c>
      <c r="J281" s="34"/>
    </row>
    <row r="282" spans="1:10" ht="25.5">
      <c r="A282" s="34">
        <v>18</v>
      </c>
      <c r="B282" s="34" t="s">
        <v>506</v>
      </c>
      <c r="C282" s="33" t="s">
        <v>540</v>
      </c>
      <c r="D282" s="33" t="s">
        <v>541</v>
      </c>
      <c r="E282" s="34">
        <v>2014</v>
      </c>
      <c r="F282" s="34" t="s">
        <v>1635</v>
      </c>
      <c r="G282" s="34">
        <v>94</v>
      </c>
      <c r="H282" s="35">
        <v>41000</v>
      </c>
      <c r="I282" s="214" t="s">
        <v>3722</v>
      </c>
      <c r="J282" s="34"/>
    </row>
    <row r="283" spans="1:11" ht="25.5">
      <c r="A283" s="34">
        <v>19</v>
      </c>
      <c r="B283" s="34" t="s">
        <v>506</v>
      </c>
      <c r="C283" s="33" t="s">
        <v>542</v>
      </c>
      <c r="D283" s="33" t="s">
        <v>520</v>
      </c>
      <c r="E283" s="34">
        <v>2021</v>
      </c>
      <c r="F283" s="34" t="s">
        <v>1635</v>
      </c>
      <c r="G283" s="34">
        <v>278</v>
      </c>
      <c r="H283" s="35">
        <v>109000</v>
      </c>
      <c r="I283" s="214" t="s">
        <v>4375</v>
      </c>
      <c r="J283" s="34"/>
      <c r="K283" s="214" t="s">
        <v>3206</v>
      </c>
    </row>
    <row r="284" spans="1:10" ht="25.5">
      <c r="A284" s="34">
        <v>20</v>
      </c>
      <c r="B284" s="34" t="s">
        <v>506</v>
      </c>
      <c r="C284" s="33" t="s">
        <v>543</v>
      </c>
      <c r="D284" s="33" t="s">
        <v>516</v>
      </c>
      <c r="E284" s="34">
        <v>2020</v>
      </c>
      <c r="F284" s="34" t="s">
        <v>1640</v>
      </c>
      <c r="G284" s="34">
        <v>76</v>
      </c>
      <c r="H284" s="35">
        <v>39000</v>
      </c>
      <c r="I284" s="212" t="s">
        <v>4065</v>
      </c>
      <c r="J284" s="34"/>
    </row>
    <row r="285" spans="1:10" ht="25.5">
      <c r="A285" s="34">
        <v>21</v>
      </c>
      <c r="B285" s="34" t="s">
        <v>506</v>
      </c>
      <c r="C285" s="33" t="s">
        <v>544</v>
      </c>
      <c r="D285" s="33" t="s">
        <v>545</v>
      </c>
      <c r="E285" s="34">
        <v>2020</v>
      </c>
      <c r="F285" s="34" t="s">
        <v>1635</v>
      </c>
      <c r="G285" s="34">
        <v>224</v>
      </c>
      <c r="H285" s="35">
        <v>97000</v>
      </c>
      <c r="I285" s="214" t="s">
        <v>3207</v>
      </c>
      <c r="J285" s="34"/>
    </row>
    <row r="286" spans="1:10" ht="14.25">
      <c r="A286" s="34">
        <v>22</v>
      </c>
      <c r="B286" s="34" t="s">
        <v>506</v>
      </c>
      <c r="C286" s="33" t="s">
        <v>546</v>
      </c>
      <c r="D286" s="33" t="s">
        <v>515</v>
      </c>
      <c r="E286" s="34">
        <v>2010</v>
      </c>
      <c r="F286" s="34" t="s">
        <v>1635</v>
      </c>
      <c r="G286" s="34">
        <v>160</v>
      </c>
      <c r="H286" s="35">
        <v>50000</v>
      </c>
      <c r="I286" s="239"/>
      <c r="J286" s="34"/>
    </row>
    <row r="287" spans="1:12" ht="25.5">
      <c r="A287" s="34">
        <v>23</v>
      </c>
      <c r="B287" s="34" t="s">
        <v>506</v>
      </c>
      <c r="C287" s="33" t="s">
        <v>547</v>
      </c>
      <c r="D287" s="33" t="s">
        <v>548</v>
      </c>
      <c r="E287" s="34">
        <v>2021</v>
      </c>
      <c r="F287" s="34" t="s">
        <v>1635</v>
      </c>
      <c r="G287" s="34">
        <v>216</v>
      </c>
      <c r="H287" s="35">
        <v>93000</v>
      </c>
      <c r="I287" s="214" t="s">
        <v>4199</v>
      </c>
      <c r="J287" s="34"/>
      <c r="K287" s="214" t="s">
        <v>3109</v>
      </c>
      <c r="L287">
        <v>2018</v>
      </c>
    </row>
    <row r="288" spans="1:10" ht="14.25">
      <c r="A288" s="34">
        <v>24</v>
      </c>
      <c r="B288" s="34" t="s">
        <v>506</v>
      </c>
      <c r="C288" s="33" t="s">
        <v>549</v>
      </c>
      <c r="D288" s="33" t="s">
        <v>550</v>
      </c>
      <c r="E288" s="34">
        <v>2010</v>
      </c>
      <c r="F288" s="34" t="s">
        <v>1640</v>
      </c>
      <c r="G288" s="34">
        <v>178</v>
      </c>
      <c r="H288" s="35">
        <v>52000</v>
      </c>
      <c r="I288" s="239"/>
      <c r="J288" s="34"/>
    </row>
    <row r="289" spans="1:10" ht="38.25">
      <c r="A289" s="34">
        <v>25</v>
      </c>
      <c r="B289" s="34" t="s">
        <v>506</v>
      </c>
      <c r="C289" s="33" t="s">
        <v>551</v>
      </c>
      <c r="D289" s="33" t="s">
        <v>552</v>
      </c>
      <c r="E289" s="34">
        <v>2010</v>
      </c>
      <c r="F289" s="34" t="s">
        <v>1635</v>
      </c>
      <c r="G289" s="34">
        <v>156</v>
      </c>
      <c r="H289" s="40">
        <v>44000</v>
      </c>
      <c r="I289" s="239"/>
      <c r="J289" s="34"/>
    </row>
    <row r="290" spans="1:10" ht="25.5">
      <c r="A290" s="34">
        <v>26</v>
      </c>
      <c r="B290" s="34" t="s">
        <v>506</v>
      </c>
      <c r="C290" s="33" t="s">
        <v>553</v>
      </c>
      <c r="D290" s="33" t="s">
        <v>554</v>
      </c>
      <c r="E290" s="34">
        <v>2019</v>
      </c>
      <c r="F290" s="34" t="s">
        <v>1635</v>
      </c>
      <c r="G290" s="34">
        <v>368</v>
      </c>
      <c r="H290" s="35">
        <v>143000</v>
      </c>
      <c r="I290" s="214" t="s">
        <v>2991</v>
      </c>
      <c r="J290" s="34"/>
    </row>
    <row r="291" spans="1:10" ht="25.5">
      <c r="A291" s="34">
        <v>27</v>
      </c>
      <c r="B291" s="34" t="s">
        <v>506</v>
      </c>
      <c r="C291" s="33" t="s">
        <v>555</v>
      </c>
      <c r="D291" s="33" t="s">
        <v>556</v>
      </c>
      <c r="E291" s="34">
        <v>2017</v>
      </c>
      <c r="F291" s="34" t="s">
        <v>1626</v>
      </c>
      <c r="G291" s="34">
        <v>304</v>
      </c>
      <c r="H291" s="35">
        <v>149000</v>
      </c>
      <c r="I291" s="214" t="s">
        <v>3647</v>
      </c>
      <c r="J291" s="34"/>
    </row>
    <row r="292" spans="1:10" ht="25.5">
      <c r="A292" s="34">
        <v>28</v>
      </c>
      <c r="B292" s="34" t="s">
        <v>506</v>
      </c>
      <c r="C292" s="33" t="s">
        <v>557</v>
      </c>
      <c r="D292" s="33" t="s">
        <v>520</v>
      </c>
      <c r="E292" s="34">
        <v>2015</v>
      </c>
      <c r="F292" s="34" t="s">
        <v>1635</v>
      </c>
      <c r="G292" s="34">
        <v>344</v>
      </c>
      <c r="H292" s="35">
        <v>126000</v>
      </c>
      <c r="I292" s="214" t="s">
        <v>3646</v>
      </c>
      <c r="J292" s="34"/>
    </row>
    <row r="293" spans="1:10" ht="25.5">
      <c r="A293" s="34">
        <v>29</v>
      </c>
      <c r="B293" s="34" t="s">
        <v>506</v>
      </c>
      <c r="C293" s="33" t="s">
        <v>558</v>
      </c>
      <c r="D293" s="33" t="s">
        <v>559</v>
      </c>
      <c r="E293" s="34">
        <v>2014</v>
      </c>
      <c r="F293" s="34" t="s">
        <v>1635</v>
      </c>
      <c r="G293" s="34"/>
      <c r="H293" s="39">
        <v>99000</v>
      </c>
      <c r="I293" s="239"/>
      <c r="J293" s="34"/>
    </row>
    <row r="294" spans="1:10" ht="25.5">
      <c r="A294" s="34">
        <v>30</v>
      </c>
      <c r="B294" s="34" t="s">
        <v>506</v>
      </c>
      <c r="C294" s="33" t="s">
        <v>560</v>
      </c>
      <c r="D294" s="33" t="s">
        <v>561</v>
      </c>
      <c r="E294" s="34">
        <v>2020</v>
      </c>
      <c r="F294" s="34" t="s">
        <v>1635</v>
      </c>
      <c r="G294" s="34">
        <v>156</v>
      </c>
      <c r="H294" s="40">
        <v>160000</v>
      </c>
      <c r="I294" s="212" t="s">
        <v>4064</v>
      </c>
      <c r="J294" s="34"/>
    </row>
    <row r="295" spans="1:10" ht="38.25">
      <c r="A295" s="34">
        <v>31</v>
      </c>
      <c r="B295" s="34" t="s">
        <v>506</v>
      </c>
      <c r="C295" s="33" t="s">
        <v>562</v>
      </c>
      <c r="D295" s="33" t="s">
        <v>437</v>
      </c>
      <c r="E295" s="34">
        <v>2012</v>
      </c>
      <c r="F295" s="34" t="s">
        <v>1635</v>
      </c>
      <c r="G295" s="34">
        <v>204</v>
      </c>
      <c r="H295" s="35">
        <v>67000</v>
      </c>
      <c r="I295" s="239"/>
      <c r="J295" s="34"/>
    </row>
    <row r="296" spans="1:11" ht="43.5" customHeight="1">
      <c r="A296" s="34">
        <v>32</v>
      </c>
      <c r="B296" s="34" t="s">
        <v>506</v>
      </c>
      <c r="C296" s="33" t="s">
        <v>563</v>
      </c>
      <c r="D296" s="33" t="s">
        <v>564</v>
      </c>
      <c r="E296" s="34">
        <v>2021</v>
      </c>
      <c r="F296" s="34" t="s">
        <v>1635</v>
      </c>
      <c r="G296" s="34">
        <v>206</v>
      </c>
      <c r="H296" s="35">
        <v>83000</v>
      </c>
      <c r="I296" s="212" t="s">
        <v>4278</v>
      </c>
      <c r="J296" s="34"/>
      <c r="K296" s="214" t="s">
        <v>2964</v>
      </c>
    </row>
    <row r="297" spans="1:10" ht="51">
      <c r="A297" s="34">
        <v>33</v>
      </c>
      <c r="B297" s="34" t="s">
        <v>506</v>
      </c>
      <c r="C297" s="33" t="s">
        <v>565</v>
      </c>
      <c r="D297" s="33" t="s">
        <v>566</v>
      </c>
      <c r="E297" s="34">
        <v>2012</v>
      </c>
      <c r="F297" s="34" t="s">
        <v>1635</v>
      </c>
      <c r="G297" s="34">
        <v>194</v>
      </c>
      <c r="H297" s="35">
        <v>67000</v>
      </c>
      <c r="I297" s="239"/>
      <c r="J297" s="34"/>
    </row>
    <row r="298" spans="1:10" ht="14.25">
      <c r="A298" s="34">
        <v>34</v>
      </c>
      <c r="B298" s="34" t="s">
        <v>506</v>
      </c>
      <c r="C298" s="33" t="s">
        <v>567</v>
      </c>
      <c r="D298" s="33" t="s">
        <v>568</v>
      </c>
      <c r="E298" s="34">
        <v>2014</v>
      </c>
      <c r="F298" s="34" t="s">
        <v>1640</v>
      </c>
      <c r="G298" s="34">
        <v>278</v>
      </c>
      <c r="H298" s="35">
        <v>104000</v>
      </c>
      <c r="I298" s="242" t="s">
        <v>3648</v>
      </c>
      <c r="J298" s="34"/>
    </row>
    <row r="299" spans="1:10" ht="25.5">
      <c r="A299" s="34">
        <v>35</v>
      </c>
      <c r="B299" s="34" t="s">
        <v>506</v>
      </c>
      <c r="C299" s="33" t="s">
        <v>569</v>
      </c>
      <c r="D299" s="33" t="s">
        <v>516</v>
      </c>
      <c r="E299" s="34">
        <v>2020</v>
      </c>
      <c r="F299" s="34" t="s">
        <v>1640</v>
      </c>
      <c r="G299" s="34">
        <v>252</v>
      </c>
      <c r="H299" s="35">
        <v>99000</v>
      </c>
      <c r="I299" s="242" t="s">
        <v>2852</v>
      </c>
      <c r="J299" s="34"/>
    </row>
    <row r="300" spans="1:10" ht="14.25">
      <c r="A300" s="34">
        <v>36</v>
      </c>
      <c r="B300" s="34" t="s">
        <v>506</v>
      </c>
      <c r="C300" s="33" t="s">
        <v>570</v>
      </c>
      <c r="D300" s="33" t="s">
        <v>571</v>
      </c>
      <c r="E300" s="34">
        <v>2012</v>
      </c>
      <c r="F300" s="34" t="s">
        <v>1635</v>
      </c>
      <c r="G300" s="34">
        <v>116</v>
      </c>
      <c r="H300" s="40">
        <v>67000</v>
      </c>
      <c r="I300" s="239"/>
      <c r="J300" s="34"/>
    </row>
    <row r="301" spans="1:10" ht="25.5">
      <c r="A301" s="34">
        <v>37</v>
      </c>
      <c r="B301" s="34" t="s">
        <v>506</v>
      </c>
      <c r="C301" s="33" t="s">
        <v>572</v>
      </c>
      <c r="D301" s="33" t="s">
        <v>4277</v>
      </c>
      <c r="E301" s="34">
        <v>2018</v>
      </c>
      <c r="F301" s="34" t="s">
        <v>1635</v>
      </c>
      <c r="G301" s="34">
        <v>276</v>
      </c>
      <c r="H301" s="40">
        <v>108000</v>
      </c>
      <c r="I301" s="214" t="s">
        <v>3649</v>
      </c>
      <c r="J301" s="34"/>
    </row>
    <row r="302" spans="1:10" ht="38.25">
      <c r="A302" s="34">
        <v>38</v>
      </c>
      <c r="B302" s="34" t="s">
        <v>506</v>
      </c>
      <c r="C302" s="33" t="s">
        <v>573</v>
      </c>
      <c r="D302" s="33" t="s">
        <v>574</v>
      </c>
      <c r="E302" s="34">
        <v>2019</v>
      </c>
      <c r="F302" s="34" t="s">
        <v>1635</v>
      </c>
      <c r="G302" s="34">
        <v>176</v>
      </c>
      <c r="H302" s="35">
        <v>72000</v>
      </c>
      <c r="I302" s="214" t="s">
        <v>3650</v>
      </c>
      <c r="J302" s="34"/>
    </row>
    <row r="303" spans="1:10" ht="25.5">
      <c r="A303" s="34">
        <v>39</v>
      </c>
      <c r="B303" s="34" t="s">
        <v>506</v>
      </c>
      <c r="C303" s="33" t="s">
        <v>575</v>
      </c>
      <c r="D303" s="33" t="s">
        <v>508</v>
      </c>
      <c r="E303" s="34">
        <v>2020</v>
      </c>
      <c r="F303" s="34" t="s">
        <v>1640</v>
      </c>
      <c r="G303" s="34">
        <v>264</v>
      </c>
      <c r="H303" s="35">
        <v>105000</v>
      </c>
      <c r="I303" s="242" t="s">
        <v>3208</v>
      </c>
      <c r="J303" s="34"/>
    </row>
    <row r="304" spans="1:10" ht="14.25">
      <c r="A304" s="34">
        <v>40</v>
      </c>
      <c r="B304" s="34" t="s">
        <v>506</v>
      </c>
      <c r="C304" s="33" t="s">
        <v>576</v>
      </c>
      <c r="D304" s="33" t="s">
        <v>577</v>
      </c>
      <c r="E304" s="34">
        <v>2004</v>
      </c>
      <c r="F304" s="34" t="s">
        <v>1640</v>
      </c>
      <c r="G304" s="34">
        <v>192</v>
      </c>
      <c r="H304" s="40">
        <v>30000</v>
      </c>
      <c r="I304" s="239"/>
      <c r="J304" s="34"/>
    </row>
    <row r="305" spans="1:10" ht="38.25">
      <c r="A305" s="34">
        <v>41</v>
      </c>
      <c r="B305" s="34" t="s">
        <v>506</v>
      </c>
      <c r="C305" s="33" t="s">
        <v>578</v>
      </c>
      <c r="D305" s="33" t="s">
        <v>579</v>
      </c>
      <c r="E305" s="34">
        <v>2003</v>
      </c>
      <c r="F305" s="34" t="s">
        <v>1640</v>
      </c>
      <c r="G305" s="34">
        <v>206</v>
      </c>
      <c r="H305" s="40">
        <v>36000</v>
      </c>
      <c r="I305" s="239"/>
      <c r="J305" s="34"/>
    </row>
    <row r="306" spans="1:10" ht="38.25">
      <c r="A306" s="34">
        <v>42</v>
      </c>
      <c r="B306" s="34" t="s">
        <v>506</v>
      </c>
      <c r="C306" s="33" t="s">
        <v>580</v>
      </c>
      <c r="D306" s="33" t="s">
        <v>581</v>
      </c>
      <c r="E306" s="34">
        <v>2011</v>
      </c>
      <c r="F306" s="44" t="s">
        <v>1635</v>
      </c>
      <c r="G306" s="44"/>
      <c r="H306" s="39">
        <v>60000</v>
      </c>
      <c r="I306" s="240"/>
      <c r="J306" s="44"/>
    </row>
    <row r="307" spans="1:10" ht="25.5">
      <c r="A307" s="34">
        <v>43</v>
      </c>
      <c r="B307" s="34" t="s">
        <v>506</v>
      </c>
      <c r="C307" s="33" t="s">
        <v>582</v>
      </c>
      <c r="D307" s="33" t="s">
        <v>583</v>
      </c>
      <c r="E307" s="34">
        <v>2018</v>
      </c>
      <c r="F307" s="34" t="s">
        <v>1635</v>
      </c>
      <c r="G307" s="34">
        <v>272</v>
      </c>
      <c r="H307" s="35">
        <v>99000</v>
      </c>
      <c r="I307" s="226" t="s">
        <v>3651</v>
      </c>
      <c r="J307" s="34"/>
    </row>
    <row r="308" spans="1:10" ht="25.5">
      <c r="A308" s="34">
        <v>44</v>
      </c>
      <c r="B308" s="34" t="s">
        <v>506</v>
      </c>
      <c r="C308" s="33" t="s">
        <v>584</v>
      </c>
      <c r="D308" s="33" t="s">
        <v>585</v>
      </c>
      <c r="E308" s="34">
        <v>2012</v>
      </c>
      <c r="F308" s="34" t="s">
        <v>1635</v>
      </c>
      <c r="G308" s="34">
        <v>226</v>
      </c>
      <c r="H308" s="35">
        <v>76000</v>
      </c>
      <c r="I308" s="239"/>
      <c r="J308" s="34"/>
    </row>
    <row r="309" spans="1:11" ht="25.5">
      <c r="A309" s="34">
        <v>45</v>
      </c>
      <c r="B309" s="34" t="s">
        <v>506</v>
      </c>
      <c r="C309" s="33" t="s">
        <v>586</v>
      </c>
      <c r="D309" s="33" t="s">
        <v>520</v>
      </c>
      <c r="E309" s="34">
        <v>2021</v>
      </c>
      <c r="F309" s="34" t="s">
        <v>1635</v>
      </c>
      <c r="G309" s="34">
        <v>350</v>
      </c>
      <c r="H309" s="35">
        <v>134000</v>
      </c>
      <c r="I309" s="226" t="s">
        <v>4246</v>
      </c>
      <c r="J309" s="34"/>
      <c r="K309" s="221" t="s">
        <v>3743</v>
      </c>
    </row>
    <row r="310" spans="1:11" ht="38.25">
      <c r="A310" s="34">
        <v>46</v>
      </c>
      <c r="B310" s="34" t="s">
        <v>506</v>
      </c>
      <c r="C310" s="33" t="s">
        <v>1790</v>
      </c>
      <c r="D310" s="33" t="s">
        <v>1791</v>
      </c>
      <c r="E310" s="34">
        <v>2021</v>
      </c>
      <c r="F310" s="34" t="s">
        <v>1640</v>
      </c>
      <c r="G310" s="34">
        <v>244</v>
      </c>
      <c r="H310" s="35">
        <v>99000</v>
      </c>
      <c r="I310" s="226" t="s">
        <v>4238</v>
      </c>
      <c r="J310" s="34"/>
      <c r="K310" s="214" t="s">
        <v>3673</v>
      </c>
    </row>
    <row r="311" spans="1:10" ht="25.5">
      <c r="A311" s="34">
        <v>47</v>
      </c>
      <c r="B311" s="34" t="s">
        <v>506</v>
      </c>
      <c r="C311" s="33" t="s">
        <v>1792</v>
      </c>
      <c r="D311" s="33" t="s">
        <v>1793</v>
      </c>
      <c r="E311" s="34">
        <v>2012</v>
      </c>
      <c r="F311" s="34" t="s">
        <v>1794</v>
      </c>
      <c r="G311" s="34">
        <v>242</v>
      </c>
      <c r="H311" s="35">
        <v>92000</v>
      </c>
      <c r="I311" s="239"/>
      <c r="J311" s="34"/>
    </row>
    <row r="312" spans="1:10" ht="25.5">
      <c r="A312" s="34">
        <v>48</v>
      </c>
      <c r="B312" s="34" t="s">
        <v>506</v>
      </c>
      <c r="C312" s="33" t="s">
        <v>1795</v>
      </c>
      <c r="D312" s="33" t="s">
        <v>1796</v>
      </c>
      <c r="E312" s="34">
        <v>2012</v>
      </c>
      <c r="F312" s="34" t="s">
        <v>1797</v>
      </c>
      <c r="G312" s="34">
        <v>350</v>
      </c>
      <c r="H312" s="35">
        <v>120000</v>
      </c>
      <c r="I312" s="239"/>
      <c r="J312" s="34"/>
    </row>
    <row r="313" spans="1:10" ht="38.25">
      <c r="A313" s="34">
        <v>49</v>
      </c>
      <c r="B313" s="34" t="s">
        <v>506</v>
      </c>
      <c r="C313" s="33" t="s">
        <v>1798</v>
      </c>
      <c r="D313" s="33" t="s">
        <v>1799</v>
      </c>
      <c r="E313" s="34">
        <v>2019</v>
      </c>
      <c r="F313" s="34" t="s">
        <v>1635</v>
      </c>
      <c r="G313" s="34">
        <v>240</v>
      </c>
      <c r="H313" s="35">
        <v>94000</v>
      </c>
      <c r="I313" s="214" t="s">
        <v>2917</v>
      </c>
      <c r="J313" s="34"/>
    </row>
    <row r="314" spans="1:10" ht="14.25">
      <c r="A314" s="34">
        <v>50</v>
      </c>
      <c r="B314" s="34" t="s">
        <v>506</v>
      </c>
      <c r="C314" s="33" t="s">
        <v>1800</v>
      </c>
      <c r="D314" s="33" t="s">
        <v>1801</v>
      </c>
      <c r="E314" s="34">
        <v>2009</v>
      </c>
      <c r="F314" s="34" t="s">
        <v>1635</v>
      </c>
      <c r="G314" s="34">
        <v>146</v>
      </c>
      <c r="H314" s="40">
        <v>39000</v>
      </c>
      <c r="I314" s="239"/>
      <c r="J314" s="34"/>
    </row>
    <row r="315" spans="1:10" ht="25.5">
      <c r="A315" s="34">
        <v>51</v>
      </c>
      <c r="B315" s="34" t="s">
        <v>506</v>
      </c>
      <c r="C315" s="33" t="s">
        <v>1802</v>
      </c>
      <c r="D315" s="33" t="s">
        <v>1803</v>
      </c>
      <c r="E315" s="34">
        <v>2005</v>
      </c>
      <c r="F315" s="34" t="s">
        <v>1635</v>
      </c>
      <c r="G315" s="34">
        <v>180</v>
      </c>
      <c r="H315" s="40">
        <v>32000</v>
      </c>
      <c r="I315" s="239"/>
      <c r="J315" s="34"/>
    </row>
    <row r="316" spans="1:10" ht="25.5">
      <c r="A316" s="34">
        <v>52</v>
      </c>
      <c r="B316" s="34" t="s">
        <v>506</v>
      </c>
      <c r="C316" s="33" t="s">
        <v>613</v>
      </c>
      <c r="D316" s="33" t="s">
        <v>614</v>
      </c>
      <c r="E316" s="34">
        <v>2013</v>
      </c>
      <c r="F316" s="34" t="s">
        <v>1635</v>
      </c>
      <c r="G316" s="34">
        <v>134</v>
      </c>
      <c r="H316" s="35">
        <v>51000</v>
      </c>
      <c r="I316" s="239"/>
      <c r="J316" s="34"/>
    </row>
    <row r="317" spans="1:10" ht="14.25">
      <c r="A317" s="34">
        <v>53</v>
      </c>
      <c r="B317" s="34" t="s">
        <v>506</v>
      </c>
      <c r="C317" s="33" t="s">
        <v>615</v>
      </c>
      <c r="D317" s="33" t="s">
        <v>616</v>
      </c>
      <c r="E317" s="34">
        <v>2019</v>
      </c>
      <c r="F317" s="34" t="s">
        <v>1626</v>
      </c>
      <c r="G317" s="34">
        <v>280</v>
      </c>
      <c r="H317" s="40">
        <v>155000</v>
      </c>
      <c r="I317" s="214" t="s">
        <v>2987</v>
      </c>
      <c r="J317" s="34"/>
    </row>
    <row r="318" spans="1:10" ht="14.25">
      <c r="A318" s="34">
        <v>54</v>
      </c>
      <c r="B318" s="34" t="s">
        <v>506</v>
      </c>
      <c r="C318" s="33" t="s">
        <v>617</v>
      </c>
      <c r="D318" s="33" t="s">
        <v>618</v>
      </c>
      <c r="E318" s="34">
        <v>2020</v>
      </c>
      <c r="F318" s="34" t="s">
        <v>539</v>
      </c>
      <c r="G318" s="34">
        <v>296</v>
      </c>
      <c r="H318" s="40">
        <v>82000</v>
      </c>
      <c r="I318" s="214" t="s">
        <v>3209</v>
      </c>
      <c r="J318" s="34"/>
    </row>
    <row r="319" spans="1:10" ht="25.5">
      <c r="A319" s="34">
        <v>55</v>
      </c>
      <c r="B319" s="34" t="s">
        <v>506</v>
      </c>
      <c r="C319" s="33" t="s">
        <v>619</v>
      </c>
      <c r="D319" s="33" t="s">
        <v>620</v>
      </c>
      <c r="E319" s="34">
        <v>2013</v>
      </c>
      <c r="F319" s="34" t="s">
        <v>1640</v>
      </c>
      <c r="G319" s="34"/>
      <c r="H319" s="39">
        <v>198000</v>
      </c>
      <c r="I319" s="239"/>
      <c r="J319" s="34"/>
    </row>
    <row r="320" spans="1:10" ht="25.5">
      <c r="A320" s="34">
        <v>56</v>
      </c>
      <c r="B320" s="34" t="s">
        <v>506</v>
      </c>
      <c r="C320" s="33" t="s">
        <v>621</v>
      </c>
      <c r="D320" s="33" t="s">
        <v>622</v>
      </c>
      <c r="E320" s="34">
        <v>2013</v>
      </c>
      <c r="F320" s="34" t="s">
        <v>1640</v>
      </c>
      <c r="G320" s="34">
        <v>162</v>
      </c>
      <c r="H320" s="40">
        <v>73000</v>
      </c>
      <c r="I320" s="239"/>
      <c r="J320" s="34"/>
    </row>
    <row r="321" spans="1:10" ht="25.5">
      <c r="A321" s="34">
        <v>57</v>
      </c>
      <c r="B321" s="34" t="s">
        <v>506</v>
      </c>
      <c r="C321" s="33" t="s">
        <v>623</v>
      </c>
      <c r="D321" s="33" t="s">
        <v>622</v>
      </c>
      <c r="E321" s="34">
        <v>2017</v>
      </c>
      <c r="F321" s="34" t="s">
        <v>1640</v>
      </c>
      <c r="G321" s="34">
        <v>256</v>
      </c>
      <c r="H321" s="40">
        <v>87000</v>
      </c>
      <c r="I321" s="212" t="s">
        <v>3623</v>
      </c>
      <c r="J321" s="34"/>
    </row>
    <row r="322" spans="1:10" ht="25.5">
      <c r="A322" s="34">
        <v>58</v>
      </c>
      <c r="B322" s="34" t="s">
        <v>506</v>
      </c>
      <c r="C322" s="33" t="s">
        <v>624</v>
      </c>
      <c r="D322" s="33" t="s">
        <v>625</v>
      </c>
      <c r="E322" s="34">
        <v>2014</v>
      </c>
      <c r="F322" s="34" t="s">
        <v>1635</v>
      </c>
      <c r="G322" s="34">
        <v>146</v>
      </c>
      <c r="H322" s="35">
        <v>55000</v>
      </c>
      <c r="I322" s="212" t="s">
        <v>3627</v>
      </c>
      <c r="J322" s="34"/>
    </row>
    <row r="323" spans="1:11" ht="38.25">
      <c r="A323" s="34">
        <v>59</v>
      </c>
      <c r="B323" s="34" t="s">
        <v>506</v>
      </c>
      <c r="C323" s="33" t="s">
        <v>626</v>
      </c>
      <c r="D323" s="33" t="s">
        <v>627</v>
      </c>
      <c r="E323" s="34">
        <v>2021</v>
      </c>
      <c r="F323" s="34" t="s">
        <v>1635</v>
      </c>
      <c r="G323" s="34">
        <v>320</v>
      </c>
      <c r="H323" s="35">
        <v>138000</v>
      </c>
      <c r="I323" s="209" t="s">
        <v>4546</v>
      </c>
      <c r="J323" s="34"/>
      <c r="K323" s="212" t="s">
        <v>3210</v>
      </c>
    </row>
    <row r="324" spans="1:10" ht="25.5">
      <c r="A324" s="34">
        <v>60</v>
      </c>
      <c r="B324" s="34" t="s">
        <v>506</v>
      </c>
      <c r="C324" s="33" t="s">
        <v>628</v>
      </c>
      <c r="D324" s="33" t="s">
        <v>625</v>
      </c>
      <c r="E324" s="34">
        <v>2012</v>
      </c>
      <c r="F324" s="34" t="s">
        <v>1635</v>
      </c>
      <c r="G324" s="34">
        <v>122</v>
      </c>
      <c r="H324" s="35">
        <v>42000</v>
      </c>
      <c r="I324" s="239"/>
      <c r="J324" s="34"/>
    </row>
    <row r="325" spans="1:10" ht="25.5">
      <c r="A325" s="34">
        <v>61</v>
      </c>
      <c r="B325" s="34" t="s">
        <v>506</v>
      </c>
      <c r="C325" s="33" t="s">
        <v>629</v>
      </c>
      <c r="D325" s="33" t="s">
        <v>625</v>
      </c>
      <c r="E325" s="34">
        <v>2019</v>
      </c>
      <c r="F325" s="34" t="s">
        <v>1635</v>
      </c>
      <c r="G325" s="34">
        <v>120</v>
      </c>
      <c r="H325" s="35">
        <v>53000</v>
      </c>
      <c r="I325" s="212" t="s">
        <v>3628</v>
      </c>
      <c r="J325" s="34"/>
    </row>
    <row r="326" spans="1:11" ht="25.5">
      <c r="A326" s="34">
        <v>62</v>
      </c>
      <c r="B326" s="34" t="s">
        <v>506</v>
      </c>
      <c r="C326" s="33" t="s">
        <v>630</v>
      </c>
      <c r="D326" s="33" t="s">
        <v>631</v>
      </c>
      <c r="E326" s="34">
        <v>2021</v>
      </c>
      <c r="F326" s="34" t="s">
        <v>1626</v>
      </c>
      <c r="G326" s="34">
        <v>244</v>
      </c>
      <c r="H326" s="35">
        <v>130000</v>
      </c>
      <c r="I326" s="209" t="s">
        <v>4304</v>
      </c>
      <c r="J326" s="34"/>
      <c r="K326" s="212" t="s">
        <v>3211</v>
      </c>
    </row>
    <row r="327" spans="1:10" ht="25.5">
      <c r="A327" s="34">
        <v>63</v>
      </c>
      <c r="B327" s="34" t="s">
        <v>506</v>
      </c>
      <c r="C327" s="33" t="s">
        <v>632</v>
      </c>
      <c r="D327" s="33" t="s">
        <v>520</v>
      </c>
      <c r="E327" s="34">
        <v>2020</v>
      </c>
      <c r="F327" s="34" t="s">
        <v>1635</v>
      </c>
      <c r="G327" s="34">
        <v>380</v>
      </c>
      <c r="H327" s="40">
        <v>144000</v>
      </c>
      <c r="I327" s="212" t="s">
        <v>3212</v>
      </c>
      <c r="J327" s="34"/>
    </row>
    <row r="328" spans="1:10" ht="25.5">
      <c r="A328" s="34">
        <v>64</v>
      </c>
      <c r="B328" s="34" t="s">
        <v>506</v>
      </c>
      <c r="C328" s="33" t="s">
        <v>633</v>
      </c>
      <c r="D328" s="33" t="s">
        <v>520</v>
      </c>
      <c r="E328" s="218">
        <v>2018</v>
      </c>
      <c r="F328" s="34" t="s">
        <v>1635</v>
      </c>
      <c r="G328" s="34">
        <v>306</v>
      </c>
      <c r="H328" s="35">
        <v>110000</v>
      </c>
      <c r="I328" s="212" t="s">
        <v>3630</v>
      </c>
      <c r="J328" s="34"/>
    </row>
    <row r="329" spans="1:13" ht="25.5">
      <c r="A329" s="34">
        <v>65</v>
      </c>
      <c r="B329" s="34" t="s">
        <v>506</v>
      </c>
      <c r="C329" s="33" t="s">
        <v>634</v>
      </c>
      <c r="D329" s="33" t="s">
        <v>520</v>
      </c>
      <c r="E329" s="34">
        <v>2020</v>
      </c>
      <c r="F329" s="34" t="s">
        <v>1635</v>
      </c>
      <c r="G329" s="34">
        <v>354</v>
      </c>
      <c r="H329" s="35">
        <v>139000</v>
      </c>
      <c r="I329" s="212" t="s">
        <v>4079</v>
      </c>
      <c r="J329" s="34"/>
      <c r="K329" s="204" t="s">
        <v>3631</v>
      </c>
      <c r="M329">
        <v>2017</v>
      </c>
    </row>
    <row r="330" spans="1:10" ht="25.5">
      <c r="A330" s="34">
        <v>66</v>
      </c>
      <c r="B330" s="34" t="s">
        <v>506</v>
      </c>
      <c r="C330" s="33" t="s">
        <v>635</v>
      </c>
      <c r="D330" s="33" t="s">
        <v>625</v>
      </c>
      <c r="E330" s="34">
        <v>2019</v>
      </c>
      <c r="F330" s="34" t="s">
        <v>1635</v>
      </c>
      <c r="G330" s="34">
        <v>170</v>
      </c>
      <c r="H330" s="35">
        <v>72000</v>
      </c>
      <c r="I330" s="212" t="s">
        <v>3629</v>
      </c>
      <c r="J330" s="34"/>
    </row>
    <row r="331" spans="1:10" ht="25.5">
      <c r="A331" s="34">
        <v>67</v>
      </c>
      <c r="B331" s="34" t="s">
        <v>506</v>
      </c>
      <c r="C331" s="33" t="s">
        <v>636</v>
      </c>
      <c r="D331" s="33" t="s">
        <v>625</v>
      </c>
      <c r="E331" s="34">
        <v>2012</v>
      </c>
      <c r="F331" s="34" t="s">
        <v>1635</v>
      </c>
      <c r="G331" s="34">
        <v>140</v>
      </c>
      <c r="H331" s="40">
        <v>50000</v>
      </c>
      <c r="I331" s="239"/>
      <c r="J331" s="34"/>
    </row>
    <row r="332" spans="1:10" ht="25.5">
      <c r="A332" s="34">
        <v>68</v>
      </c>
      <c r="B332" s="34" t="s">
        <v>506</v>
      </c>
      <c r="C332" s="33" t="s">
        <v>637</v>
      </c>
      <c r="D332" s="33" t="s">
        <v>625</v>
      </c>
      <c r="E332" s="34">
        <v>2018</v>
      </c>
      <c r="F332" s="34" t="s">
        <v>1635</v>
      </c>
      <c r="G332" s="34">
        <v>140</v>
      </c>
      <c r="H332" s="35">
        <v>64000</v>
      </c>
      <c r="I332" s="212" t="s">
        <v>3632</v>
      </c>
      <c r="J332" s="34"/>
    </row>
    <row r="333" spans="1:11" ht="14.25">
      <c r="A333" s="34">
        <v>69</v>
      </c>
      <c r="B333" s="34" t="s">
        <v>506</v>
      </c>
      <c r="C333" s="33" t="s">
        <v>638</v>
      </c>
      <c r="D333" s="33" t="s">
        <v>639</v>
      </c>
      <c r="E333" s="34">
        <v>2021</v>
      </c>
      <c r="F333" s="34" t="s">
        <v>640</v>
      </c>
      <c r="G333" s="34">
        <v>362</v>
      </c>
      <c r="H333" s="35">
        <v>164000</v>
      </c>
      <c r="I333" s="212" t="s">
        <v>4368</v>
      </c>
      <c r="J333" s="34"/>
      <c r="K333" s="212" t="s">
        <v>3624</v>
      </c>
    </row>
    <row r="334" spans="1:10" ht="38.25">
      <c r="A334" s="34">
        <v>70</v>
      </c>
      <c r="B334" s="34" t="s">
        <v>506</v>
      </c>
      <c r="C334" s="33" t="s">
        <v>641</v>
      </c>
      <c r="D334" s="33" t="s">
        <v>642</v>
      </c>
      <c r="E334" s="34">
        <v>2019</v>
      </c>
      <c r="F334" s="34" t="s">
        <v>1635</v>
      </c>
      <c r="G334" s="34">
        <v>332</v>
      </c>
      <c r="H334" s="35">
        <v>148000</v>
      </c>
      <c r="I334" s="212" t="s">
        <v>2834</v>
      </c>
      <c r="J334" s="34"/>
    </row>
    <row r="335" spans="1:10" ht="25.5">
      <c r="A335" s="34">
        <v>71</v>
      </c>
      <c r="B335" s="34" t="s">
        <v>506</v>
      </c>
      <c r="C335" s="33" t="s">
        <v>643</v>
      </c>
      <c r="D335" s="33" t="s">
        <v>644</v>
      </c>
      <c r="E335" s="34">
        <v>2019</v>
      </c>
      <c r="F335" s="34" t="s">
        <v>1640</v>
      </c>
      <c r="G335" s="34">
        <v>328</v>
      </c>
      <c r="H335" s="35">
        <v>115000</v>
      </c>
      <c r="I335" s="212" t="s">
        <v>3634</v>
      </c>
      <c r="J335" s="34"/>
    </row>
    <row r="336" spans="1:10" ht="25.5">
      <c r="A336" s="34">
        <v>72</v>
      </c>
      <c r="B336" s="34" t="s">
        <v>506</v>
      </c>
      <c r="C336" s="33" t="s">
        <v>645</v>
      </c>
      <c r="D336" s="33" t="s">
        <v>646</v>
      </c>
      <c r="E336" s="34">
        <v>2014</v>
      </c>
      <c r="F336" s="34" t="s">
        <v>647</v>
      </c>
      <c r="G336" s="34"/>
      <c r="H336" s="40">
        <v>183000</v>
      </c>
      <c r="I336" s="212" t="s">
        <v>3645</v>
      </c>
      <c r="J336" s="34"/>
    </row>
    <row r="337" spans="1:10" ht="38.25" customHeight="1">
      <c r="A337" s="34">
        <v>73</v>
      </c>
      <c r="B337" s="34" t="s">
        <v>506</v>
      </c>
      <c r="C337" s="33" t="s">
        <v>648</v>
      </c>
      <c r="D337" s="33" t="s">
        <v>649</v>
      </c>
      <c r="E337" s="34">
        <v>2019</v>
      </c>
      <c r="F337" s="34" t="s">
        <v>650</v>
      </c>
      <c r="G337" s="34">
        <v>284</v>
      </c>
      <c r="H337" s="35">
        <v>134000</v>
      </c>
      <c r="I337" s="212" t="s">
        <v>3537</v>
      </c>
      <c r="J337" s="34"/>
    </row>
    <row r="338" spans="1:10" ht="25.5">
      <c r="A338" s="34">
        <v>74</v>
      </c>
      <c r="B338" s="34" t="s">
        <v>506</v>
      </c>
      <c r="C338" s="33" t="s">
        <v>651</v>
      </c>
      <c r="D338" s="33" t="s">
        <v>652</v>
      </c>
      <c r="E338" s="218">
        <v>2002</v>
      </c>
      <c r="F338" s="34" t="s">
        <v>1635</v>
      </c>
      <c r="G338" s="34"/>
      <c r="H338" s="35">
        <v>22000</v>
      </c>
      <c r="I338" s="239"/>
      <c r="J338" s="34"/>
    </row>
    <row r="339" spans="1:10" ht="25.5">
      <c r="A339" s="34">
        <v>75</v>
      </c>
      <c r="B339" s="34" t="s">
        <v>506</v>
      </c>
      <c r="C339" s="33" t="s">
        <v>653</v>
      </c>
      <c r="D339" s="33" t="s">
        <v>516</v>
      </c>
      <c r="E339" s="34">
        <v>2020</v>
      </c>
      <c r="F339" s="44" t="s">
        <v>1640</v>
      </c>
      <c r="G339" s="44">
        <v>136</v>
      </c>
      <c r="H339" s="39">
        <v>66000</v>
      </c>
      <c r="I339" s="212" t="s">
        <v>3557</v>
      </c>
      <c r="J339" s="44"/>
    </row>
    <row r="340" spans="1:10" ht="25.5">
      <c r="A340" s="34">
        <v>76</v>
      </c>
      <c r="B340" s="34" t="s">
        <v>506</v>
      </c>
      <c r="C340" s="33" t="s">
        <v>654</v>
      </c>
      <c r="D340" s="33" t="s">
        <v>655</v>
      </c>
      <c r="E340" s="34">
        <v>2015</v>
      </c>
      <c r="F340" s="34" t="s">
        <v>1635</v>
      </c>
      <c r="G340" s="34">
        <v>160</v>
      </c>
      <c r="H340" s="35">
        <v>76000</v>
      </c>
      <c r="I340" s="212" t="s">
        <v>3558</v>
      </c>
      <c r="J340" s="34"/>
    </row>
    <row r="341" spans="1:10" ht="38.25">
      <c r="A341" s="34">
        <v>77</v>
      </c>
      <c r="B341" s="34" t="s">
        <v>506</v>
      </c>
      <c r="C341" s="33" t="s">
        <v>656</v>
      </c>
      <c r="D341" s="33" t="s">
        <v>657</v>
      </c>
      <c r="E341" s="34">
        <v>2020</v>
      </c>
      <c r="F341" s="34" t="s">
        <v>1635</v>
      </c>
      <c r="G341" s="34">
        <v>300</v>
      </c>
      <c r="H341" s="35">
        <v>116000</v>
      </c>
      <c r="I341" s="212" t="s">
        <v>3592</v>
      </c>
      <c r="J341" s="34"/>
    </row>
    <row r="342" spans="1:10" ht="25.5">
      <c r="A342" s="34">
        <v>78</v>
      </c>
      <c r="B342" s="34" t="s">
        <v>506</v>
      </c>
      <c r="C342" s="33" t="s">
        <v>658</v>
      </c>
      <c r="D342" s="33" t="s">
        <v>622</v>
      </c>
      <c r="E342" s="34">
        <v>2010</v>
      </c>
      <c r="F342" s="34" t="s">
        <v>1635</v>
      </c>
      <c r="G342" s="34">
        <v>90</v>
      </c>
      <c r="H342" s="40">
        <v>15000</v>
      </c>
      <c r="I342" s="239"/>
      <c r="J342" s="34"/>
    </row>
    <row r="343" spans="1:10" ht="25.5">
      <c r="A343" s="34">
        <v>79</v>
      </c>
      <c r="B343" s="34" t="s">
        <v>506</v>
      </c>
      <c r="C343" s="33" t="s">
        <v>659</v>
      </c>
      <c r="D343" s="33" t="s">
        <v>622</v>
      </c>
      <c r="E343" s="34">
        <v>2013</v>
      </c>
      <c r="F343" s="34" t="s">
        <v>1635</v>
      </c>
      <c r="G343" s="34">
        <v>118</v>
      </c>
      <c r="H343" s="35">
        <v>49000</v>
      </c>
      <c r="I343" s="239"/>
      <c r="J343" s="34"/>
    </row>
    <row r="344" spans="1:10" ht="25.5">
      <c r="A344" s="34">
        <v>80</v>
      </c>
      <c r="B344" s="34" t="s">
        <v>506</v>
      </c>
      <c r="C344" s="33" t="s">
        <v>660</v>
      </c>
      <c r="D344" s="33" t="s">
        <v>516</v>
      </c>
      <c r="E344" s="34">
        <v>2020</v>
      </c>
      <c r="F344" s="44" t="s">
        <v>1635</v>
      </c>
      <c r="G344" s="44">
        <v>156</v>
      </c>
      <c r="H344" s="39">
        <v>74000</v>
      </c>
      <c r="I344" s="212" t="s">
        <v>3213</v>
      </c>
      <c r="J344" s="44"/>
    </row>
    <row r="345" spans="1:10" ht="14.25">
      <c r="A345" s="34">
        <v>81</v>
      </c>
      <c r="B345" s="34" t="s">
        <v>506</v>
      </c>
      <c r="C345" s="33" t="s">
        <v>661</v>
      </c>
      <c r="D345" s="33" t="s">
        <v>662</v>
      </c>
      <c r="E345" s="34">
        <v>2014</v>
      </c>
      <c r="F345" s="44" t="s">
        <v>1635</v>
      </c>
      <c r="G345" s="44"/>
      <c r="H345" s="39">
        <v>92000</v>
      </c>
      <c r="I345" s="212" t="s">
        <v>3508</v>
      </c>
      <c r="J345" s="44"/>
    </row>
    <row r="346" spans="1:10" ht="25.5">
      <c r="A346" s="34">
        <v>82</v>
      </c>
      <c r="B346" s="34" t="s">
        <v>506</v>
      </c>
      <c r="C346" s="33" t="s">
        <v>663</v>
      </c>
      <c r="D346" s="33" t="s">
        <v>526</v>
      </c>
      <c r="E346" s="34">
        <v>2012</v>
      </c>
      <c r="F346" s="44" t="s">
        <v>1635</v>
      </c>
      <c r="G346" s="44"/>
      <c r="H346" s="39">
        <v>62000</v>
      </c>
      <c r="I346" s="240"/>
      <c r="J346" s="44"/>
    </row>
    <row r="347" spans="1:10" ht="25.5">
      <c r="A347" s="34">
        <v>83</v>
      </c>
      <c r="B347" s="34" t="s">
        <v>506</v>
      </c>
      <c r="C347" s="33" t="s">
        <v>664</v>
      </c>
      <c r="D347" s="33" t="s">
        <v>665</v>
      </c>
      <c r="E347" s="34">
        <v>2020</v>
      </c>
      <c r="F347" s="34" t="s">
        <v>1635</v>
      </c>
      <c r="G347" s="34">
        <v>150</v>
      </c>
      <c r="H347" s="35">
        <v>66000</v>
      </c>
      <c r="I347" s="239" t="s">
        <v>4087</v>
      </c>
      <c r="J347" s="34"/>
    </row>
    <row r="348" spans="1:10" ht="25.5">
      <c r="A348" s="34">
        <v>84</v>
      </c>
      <c r="B348" s="34" t="s">
        <v>506</v>
      </c>
      <c r="C348" s="33" t="s">
        <v>666</v>
      </c>
      <c r="D348" s="33" t="s">
        <v>667</v>
      </c>
      <c r="E348" s="34">
        <v>2020</v>
      </c>
      <c r="F348" s="34" t="s">
        <v>1640</v>
      </c>
      <c r="G348" s="34">
        <v>240</v>
      </c>
      <c r="H348" s="35">
        <v>95000</v>
      </c>
      <c r="I348" s="212" t="s">
        <v>3214</v>
      </c>
      <c r="J348" s="34"/>
    </row>
    <row r="349" spans="1:10" ht="14.25">
      <c r="A349" s="34">
        <v>85</v>
      </c>
      <c r="B349" s="34" t="s">
        <v>506</v>
      </c>
      <c r="C349" s="33" t="s">
        <v>668</v>
      </c>
      <c r="D349" s="33" t="s">
        <v>669</v>
      </c>
      <c r="E349" s="34">
        <v>2020</v>
      </c>
      <c r="F349" s="34" t="s">
        <v>1640</v>
      </c>
      <c r="G349" s="34">
        <v>292</v>
      </c>
      <c r="H349" s="35">
        <v>117000</v>
      </c>
      <c r="I349" s="239" t="s">
        <v>4086</v>
      </c>
      <c r="J349" s="34"/>
    </row>
    <row r="350" spans="1:11" ht="25.5">
      <c r="A350" s="34">
        <v>86</v>
      </c>
      <c r="B350" s="34" t="s">
        <v>506</v>
      </c>
      <c r="C350" s="33" t="s">
        <v>670</v>
      </c>
      <c r="D350" s="33" t="s">
        <v>671</v>
      </c>
      <c r="E350" s="34">
        <v>2021</v>
      </c>
      <c r="F350" s="34" t="s">
        <v>1635</v>
      </c>
      <c r="G350" s="34">
        <v>280</v>
      </c>
      <c r="H350" s="35">
        <v>109000</v>
      </c>
      <c r="I350" s="209" t="s">
        <v>4540</v>
      </c>
      <c r="J350" s="34"/>
      <c r="K350" s="212" t="s">
        <v>3215</v>
      </c>
    </row>
    <row r="351" spans="1:10" ht="25.5">
      <c r="A351" s="34">
        <v>87</v>
      </c>
      <c r="B351" s="34" t="s">
        <v>506</v>
      </c>
      <c r="C351" s="33" t="s">
        <v>672</v>
      </c>
      <c r="D351" s="33" t="s">
        <v>673</v>
      </c>
      <c r="E351" s="34">
        <v>2002</v>
      </c>
      <c r="F351" s="34" t="s">
        <v>1635</v>
      </c>
      <c r="G351" s="34">
        <v>236</v>
      </c>
      <c r="H351" s="35">
        <v>38000</v>
      </c>
      <c r="I351" s="239"/>
      <c r="J351" s="34"/>
    </row>
    <row r="352" spans="1:10" ht="25.5">
      <c r="A352" s="34">
        <v>88</v>
      </c>
      <c r="B352" s="34" t="s">
        <v>506</v>
      </c>
      <c r="C352" s="33" t="s">
        <v>674</v>
      </c>
      <c r="D352" s="33" t="s">
        <v>675</v>
      </c>
      <c r="E352" s="34">
        <v>2010</v>
      </c>
      <c r="F352" s="34" t="s">
        <v>1635</v>
      </c>
      <c r="G352" s="34">
        <v>236</v>
      </c>
      <c r="H352" s="35">
        <v>77000</v>
      </c>
      <c r="I352" s="239"/>
      <c r="J352" s="34"/>
    </row>
    <row r="353" spans="1:10" ht="38.25">
      <c r="A353" s="34">
        <v>89</v>
      </c>
      <c r="B353" s="34" t="s">
        <v>506</v>
      </c>
      <c r="C353" s="33" t="s">
        <v>676</v>
      </c>
      <c r="D353" s="33" t="s">
        <v>677</v>
      </c>
      <c r="E353" s="34">
        <v>2016</v>
      </c>
      <c r="F353" s="34" t="s">
        <v>1635</v>
      </c>
      <c r="G353" s="34">
        <v>386</v>
      </c>
      <c r="H353" s="35">
        <v>135000</v>
      </c>
      <c r="I353" s="212" t="s">
        <v>3288</v>
      </c>
      <c r="J353" s="34"/>
    </row>
    <row r="354" spans="1:11" ht="25.5">
      <c r="A354" s="34">
        <v>90</v>
      </c>
      <c r="B354" s="34" t="s">
        <v>506</v>
      </c>
      <c r="C354" s="33" t="s">
        <v>678</v>
      </c>
      <c r="D354" s="33" t="s">
        <v>516</v>
      </c>
      <c r="E354" s="34">
        <v>2021</v>
      </c>
      <c r="F354" s="34" t="s">
        <v>1640</v>
      </c>
      <c r="G354" s="34">
        <v>210</v>
      </c>
      <c r="H354" s="40">
        <v>89000</v>
      </c>
      <c r="I354" s="212" t="s">
        <v>4495</v>
      </c>
      <c r="J354" s="34"/>
      <c r="K354" s="212" t="s">
        <v>2928</v>
      </c>
    </row>
    <row r="355" spans="1:10" ht="38.25">
      <c r="A355" s="34">
        <v>91</v>
      </c>
      <c r="B355" s="34" t="s">
        <v>506</v>
      </c>
      <c r="C355" s="33" t="s">
        <v>679</v>
      </c>
      <c r="D355" s="33" t="s">
        <v>680</v>
      </c>
      <c r="E355" s="34">
        <v>2013</v>
      </c>
      <c r="F355" s="34" t="s">
        <v>1635</v>
      </c>
      <c r="G355" s="34">
        <v>198</v>
      </c>
      <c r="H355" s="40">
        <v>68000</v>
      </c>
      <c r="I355" s="239"/>
      <c r="J355" s="34"/>
    </row>
    <row r="356" spans="1:10" ht="25.5">
      <c r="A356" s="34">
        <v>92</v>
      </c>
      <c r="B356" s="34" t="s">
        <v>506</v>
      </c>
      <c r="C356" s="33" t="s">
        <v>681</v>
      </c>
      <c r="D356" s="33" t="s">
        <v>682</v>
      </c>
      <c r="E356" s="34">
        <v>2013</v>
      </c>
      <c r="F356" s="44" t="s">
        <v>1635</v>
      </c>
      <c r="G356" s="44">
        <v>200</v>
      </c>
      <c r="H356" s="39">
        <v>72000</v>
      </c>
      <c r="I356" s="240"/>
      <c r="J356" s="44"/>
    </row>
    <row r="357" spans="1:10" ht="25.5">
      <c r="A357" s="34">
        <v>93</v>
      </c>
      <c r="B357" s="34" t="s">
        <v>506</v>
      </c>
      <c r="C357" s="33" t="s">
        <v>683</v>
      </c>
      <c r="D357" s="33" t="s">
        <v>684</v>
      </c>
      <c r="E357" s="34">
        <v>2013</v>
      </c>
      <c r="F357" s="44" t="s">
        <v>1635</v>
      </c>
      <c r="G357" s="44"/>
      <c r="H357" s="39">
        <v>50000</v>
      </c>
      <c r="I357" s="240"/>
      <c r="J357" s="44"/>
    </row>
    <row r="358" spans="1:10" ht="25.5">
      <c r="A358" s="34">
        <v>94</v>
      </c>
      <c r="B358" s="34" t="s">
        <v>506</v>
      </c>
      <c r="C358" s="33" t="s">
        <v>685</v>
      </c>
      <c r="D358" s="33" t="s">
        <v>686</v>
      </c>
      <c r="E358" s="34">
        <v>2020</v>
      </c>
      <c r="F358" s="44" t="s">
        <v>1626</v>
      </c>
      <c r="G358" s="44">
        <v>128</v>
      </c>
      <c r="H358" s="39">
        <v>77000</v>
      </c>
      <c r="I358" s="212" t="s">
        <v>3216</v>
      </c>
      <c r="J358" s="44"/>
    </row>
    <row r="359" spans="1:10" ht="25.5">
      <c r="A359" s="34">
        <v>95</v>
      </c>
      <c r="B359" s="34" t="s">
        <v>506</v>
      </c>
      <c r="C359" s="33" t="s">
        <v>687</v>
      </c>
      <c r="D359" s="33" t="s">
        <v>682</v>
      </c>
      <c r="E359" s="34">
        <v>2018</v>
      </c>
      <c r="F359" s="44" t="s">
        <v>1635</v>
      </c>
      <c r="G359" s="44">
        <v>236</v>
      </c>
      <c r="H359" s="39">
        <v>84000</v>
      </c>
      <c r="I359" s="212" t="s">
        <v>3390</v>
      </c>
      <c r="J359" s="44"/>
    </row>
    <row r="360" spans="1:10" ht="25.5">
      <c r="A360" s="34">
        <v>96</v>
      </c>
      <c r="B360" s="34" t="s">
        <v>506</v>
      </c>
      <c r="C360" s="33" t="s">
        <v>688</v>
      </c>
      <c r="D360" s="33" t="s">
        <v>689</v>
      </c>
      <c r="E360" s="34">
        <v>2012</v>
      </c>
      <c r="F360" s="44" t="s">
        <v>1635</v>
      </c>
      <c r="G360" s="44"/>
      <c r="H360" s="39">
        <v>75000</v>
      </c>
      <c r="I360" s="240"/>
      <c r="J360" s="44"/>
    </row>
    <row r="361" spans="1:10" ht="14.25">
      <c r="A361" s="34">
        <v>97</v>
      </c>
      <c r="B361" s="34" t="s">
        <v>506</v>
      </c>
      <c r="C361" s="33" t="s">
        <v>690</v>
      </c>
      <c r="D361" s="33" t="s">
        <v>691</v>
      </c>
      <c r="E361" s="34">
        <v>2020</v>
      </c>
      <c r="F361" s="34" t="s">
        <v>1635</v>
      </c>
      <c r="G361" s="34">
        <v>142</v>
      </c>
      <c r="H361" s="40">
        <v>58000</v>
      </c>
      <c r="I361" s="212" t="s">
        <v>3217</v>
      </c>
      <c r="J361" s="34"/>
    </row>
    <row r="362" spans="1:10" ht="38.25" customHeight="1">
      <c r="A362" s="34">
        <v>98</v>
      </c>
      <c r="B362" s="34" t="s">
        <v>506</v>
      </c>
      <c r="C362" s="33" t="s">
        <v>692</v>
      </c>
      <c r="D362" s="33" t="s">
        <v>693</v>
      </c>
      <c r="E362" s="34">
        <v>2016</v>
      </c>
      <c r="F362" s="34" t="s">
        <v>1635</v>
      </c>
      <c r="G362" s="34">
        <v>408</v>
      </c>
      <c r="H362" s="35">
        <v>179000</v>
      </c>
      <c r="I362" s="212" t="s">
        <v>3298</v>
      </c>
      <c r="J362" s="34"/>
    </row>
    <row r="363" spans="1:10" ht="25.5">
      <c r="A363" s="34">
        <v>99</v>
      </c>
      <c r="B363" s="34" t="s">
        <v>506</v>
      </c>
      <c r="C363" s="33" t="s">
        <v>694</v>
      </c>
      <c r="D363" s="33" t="s">
        <v>652</v>
      </c>
      <c r="E363" s="34">
        <v>2012</v>
      </c>
      <c r="F363" s="34" t="s">
        <v>1635</v>
      </c>
      <c r="G363" s="34">
        <v>112</v>
      </c>
      <c r="H363" s="35">
        <v>40000</v>
      </c>
      <c r="I363" s="239"/>
      <c r="J363" s="34"/>
    </row>
    <row r="364" spans="1:13" ht="25.5">
      <c r="A364" s="34">
        <v>100</v>
      </c>
      <c r="B364" s="34" t="s">
        <v>506</v>
      </c>
      <c r="C364" s="33" t="s">
        <v>695</v>
      </c>
      <c r="D364" s="33" t="s">
        <v>696</v>
      </c>
      <c r="E364" s="34">
        <v>2020</v>
      </c>
      <c r="F364" s="34" t="s">
        <v>1635</v>
      </c>
      <c r="G364" s="34">
        <v>122</v>
      </c>
      <c r="H364" s="35">
        <v>66000</v>
      </c>
      <c r="I364" s="212" t="s">
        <v>4249</v>
      </c>
      <c r="J364" s="34"/>
      <c r="K364" s="201" t="s">
        <v>3305</v>
      </c>
      <c r="M364">
        <v>2014</v>
      </c>
    </row>
    <row r="365" spans="1:10" ht="14.25">
      <c r="A365" s="34">
        <v>101</v>
      </c>
      <c r="B365" s="34" t="s">
        <v>506</v>
      </c>
      <c r="C365" s="33" t="s">
        <v>697</v>
      </c>
      <c r="D365" s="33" t="s">
        <v>698</v>
      </c>
      <c r="E365" s="34">
        <v>2012</v>
      </c>
      <c r="F365" s="34" t="s">
        <v>1635</v>
      </c>
      <c r="G365" s="34">
        <v>120</v>
      </c>
      <c r="H365" s="39">
        <v>41000</v>
      </c>
      <c r="I365" s="239"/>
      <c r="J365" s="34"/>
    </row>
    <row r="366" spans="1:10" ht="25.5">
      <c r="A366" s="34">
        <v>102</v>
      </c>
      <c r="B366" s="34" t="s">
        <v>506</v>
      </c>
      <c r="C366" s="33" t="s">
        <v>699</v>
      </c>
      <c r="D366" s="33" t="s">
        <v>526</v>
      </c>
      <c r="E366" s="34">
        <v>2014</v>
      </c>
      <c r="F366" s="34" t="s">
        <v>1640</v>
      </c>
      <c r="G366" s="34"/>
      <c r="H366" s="40">
        <v>134000</v>
      </c>
      <c r="I366" s="243" t="s">
        <v>4029</v>
      </c>
      <c r="J366" s="34"/>
    </row>
    <row r="367" spans="1:10" ht="25.5">
      <c r="A367" s="34">
        <v>103</v>
      </c>
      <c r="B367" s="34" t="s">
        <v>506</v>
      </c>
      <c r="C367" s="33" t="s">
        <v>700</v>
      </c>
      <c r="D367" s="33" t="s">
        <v>620</v>
      </c>
      <c r="E367" s="34">
        <v>2014</v>
      </c>
      <c r="F367" s="34" t="s">
        <v>701</v>
      </c>
      <c r="G367" s="34"/>
      <c r="H367" s="40">
        <v>395000</v>
      </c>
      <c r="I367" s="243" t="s">
        <v>3615</v>
      </c>
      <c r="J367" s="34"/>
    </row>
    <row r="368" spans="1:11" ht="25.5">
      <c r="A368" s="34">
        <v>104</v>
      </c>
      <c r="B368" s="34" t="s">
        <v>506</v>
      </c>
      <c r="C368" s="33" t="s">
        <v>1882</v>
      </c>
      <c r="D368" s="33" t="s">
        <v>1883</v>
      </c>
      <c r="E368" s="34">
        <v>2021</v>
      </c>
      <c r="F368" s="34" t="s">
        <v>1635</v>
      </c>
      <c r="G368" s="34">
        <v>88</v>
      </c>
      <c r="H368" s="40">
        <v>54000</v>
      </c>
      <c r="I368" s="209" t="s">
        <v>4538</v>
      </c>
      <c r="J368" s="34"/>
      <c r="K368" s="212" t="s">
        <v>3306</v>
      </c>
    </row>
    <row r="369" spans="1:10" ht="25.5">
      <c r="A369" s="34">
        <v>105</v>
      </c>
      <c r="B369" s="34" t="s">
        <v>506</v>
      </c>
      <c r="C369" s="33" t="s">
        <v>589</v>
      </c>
      <c r="D369" s="33" t="s">
        <v>1883</v>
      </c>
      <c r="E369" s="34">
        <v>2014</v>
      </c>
      <c r="F369" s="34" t="s">
        <v>1635</v>
      </c>
      <c r="G369" s="34"/>
      <c r="H369" s="40">
        <v>98000</v>
      </c>
      <c r="I369" s="213" t="s">
        <v>3863</v>
      </c>
      <c r="J369" s="34"/>
    </row>
    <row r="370" spans="1:10" ht="25.5">
      <c r="A370" s="34">
        <v>106</v>
      </c>
      <c r="B370" s="34" t="s">
        <v>506</v>
      </c>
      <c r="C370" s="33" t="s">
        <v>594</v>
      </c>
      <c r="D370" s="33" t="s">
        <v>1883</v>
      </c>
      <c r="E370" s="34">
        <v>2018</v>
      </c>
      <c r="F370" s="34" t="s">
        <v>1640</v>
      </c>
      <c r="G370" s="34">
        <v>88</v>
      </c>
      <c r="H370" s="40">
        <v>51000</v>
      </c>
      <c r="I370" s="212" t="s">
        <v>2933</v>
      </c>
      <c r="J370" s="34"/>
    </row>
    <row r="371" spans="1:11" ht="25.5">
      <c r="A371" s="34">
        <v>107</v>
      </c>
      <c r="B371" s="34" t="s">
        <v>506</v>
      </c>
      <c r="C371" s="33" t="s">
        <v>597</v>
      </c>
      <c r="D371" s="33" t="s">
        <v>1883</v>
      </c>
      <c r="E371" s="34">
        <v>2021</v>
      </c>
      <c r="F371" s="34" t="s">
        <v>1640</v>
      </c>
      <c r="G371" s="34">
        <v>98</v>
      </c>
      <c r="H371" s="40">
        <v>52000</v>
      </c>
      <c r="I371" s="209" t="s">
        <v>4537</v>
      </c>
      <c r="J371" s="34" t="s">
        <v>1944</v>
      </c>
      <c r="K371" s="212" t="s">
        <v>2841</v>
      </c>
    </row>
    <row r="372" spans="1:11" ht="25.5">
      <c r="A372" s="34">
        <v>108</v>
      </c>
      <c r="B372" s="34" t="s">
        <v>506</v>
      </c>
      <c r="C372" s="33" t="s">
        <v>611</v>
      </c>
      <c r="D372" s="33" t="s">
        <v>953</v>
      </c>
      <c r="E372" s="34">
        <v>2021</v>
      </c>
      <c r="F372" s="34" t="s">
        <v>1640</v>
      </c>
      <c r="G372" s="34">
        <v>96</v>
      </c>
      <c r="H372" s="40">
        <v>55000</v>
      </c>
      <c r="I372" s="212" t="s">
        <v>4371</v>
      </c>
      <c r="J372" s="34" t="s">
        <v>1944</v>
      </c>
      <c r="K372" s="213" t="s">
        <v>3502</v>
      </c>
    </row>
    <row r="373" spans="1:10" ht="25.5">
      <c r="A373" s="34">
        <v>109</v>
      </c>
      <c r="B373" s="34" t="s">
        <v>506</v>
      </c>
      <c r="C373" s="33" t="s">
        <v>948</v>
      </c>
      <c r="D373" s="33" t="s">
        <v>947</v>
      </c>
      <c r="E373" s="34">
        <v>2015</v>
      </c>
      <c r="F373" s="34" t="s">
        <v>539</v>
      </c>
      <c r="G373" s="34"/>
      <c r="H373" s="40">
        <v>42000</v>
      </c>
      <c r="I373" s="212" t="s">
        <v>3868</v>
      </c>
      <c r="J373" s="34"/>
    </row>
    <row r="374" spans="1:10" ht="51">
      <c r="A374" s="34">
        <v>110</v>
      </c>
      <c r="B374" s="34" t="s">
        <v>506</v>
      </c>
      <c r="C374" s="33" t="s">
        <v>1003</v>
      </c>
      <c r="D374" s="33" t="s">
        <v>1004</v>
      </c>
      <c r="E374" s="34">
        <v>2015</v>
      </c>
      <c r="F374" s="34" t="s">
        <v>1640</v>
      </c>
      <c r="G374" s="34"/>
      <c r="H374" s="40">
        <v>133000</v>
      </c>
      <c r="I374" s="214" t="s">
        <v>3716</v>
      </c>
      <c r="J374" s="34"/>
    </row>
    <row r="375" spans="1:10" ht="25.5">
      <c r="A375" s="34">
        <v>111</v>
      </c>
      <c r="B375" s="34" t="s">
        <v>506</v>
      </c>
      <c r="C375" s="33" t="s">
        <v>1935</v>
      </c>
      <c r="D375" s="33" t="s">
        <v>1936</v>
      </c>
      <c r="E375" s="34">
        <v>2016</v>
      </c>
      <c r="F375" s="34" t="s">
        <v>1640</v>
      </c>
      <c r="G375" s="34">
        <v>142</v>
      </c>
      <c r="H375" s="40">
        <v>75000</v>
      </c>
      <c r="I375" s="212" t="s">
        <v>3443</v>
      </c>
      <c r="J375" s="34" t="s">
        <v>1946</v>
      </c>
    </row>
    <row r="376" spans="1:11" ht="25.5">
      <c r="A376" s="34">
        <v>112</v>
      </c>
      <c r="B376" s="34" t="s">
        <v>506</v>
      </c>
      <c r="C376" s="33" t="s">
        <v>1942</v>
      </c>
      <c r="D376" s="33" t="s">
        <v>1977</v>
      </c>
      <c r="E376" s="34">
        <v>2021</v>
      </c>
      <c r="F376" s="34" t="s">
        <v>1635</v>
      </c>
      <c r="G376" s="34">
        <v>130</v>
      </c>
      <c r="H376" s="40">
        <v>70000</v>
      </c>
      <c r="I376" s="212" t="s">
        <v>4468</v>
      </c>
      <c r="J376" s="34" t="s">
        <v>1944</v>
      </c>
      <c r="K376" s="212" t="s">
        <v>3218</v>
      </c>
    </row>
    <row r="377" spans="1:10" ht="32.25" customHeight="1">
      <c r="A377" s="34">
        <v>113</v>
      </c>
      <c r="B377" s="34" t="s">
        <v>506</v>
      </c>
      <c r="C377" s="33" t="s">
        <v>1976</v>
      </c>
      <c r="D377" s="33" t="s">
        <v>1978</v>
      </c>
      <c r="E377" s="34">
        <v>2019</v>
      </c>
      <c r="F377" s="34" t="s">
        <v>889</v>
      </c>
      <c r="G377" s="34">
        <v>258</v>
      </c>
      <c r="H377" s="40">
        <v>349000</v>
      </c>
      <c r="I377" s="212" t="s">
        <v>2937</v>
      </c>
      <c r="J377" s="34" t="s">
        <v>1950</v>
      </c>
    </row>
    <row r="378" spans="1:11" ht="25.5" customHeight="1">
      <c r="A378" s="34">
        <v>114</v>
      </c>
      <c r="B378" s="34" t="s">
        <v>506</v>
      </c>
      <c r="C378" s="33" t="s">
        <v>2339</v>
      </c>
      <c r="D378" s="33" t="s">
        <v>1980</v>
      </c>
      <c r="E378" s="34">
        <v>2021</v>
      </c>
      <c r="F378" s="34" t="s">
        <v>539</v>
      </c>
      <c r="G378" s="34">
        <v>100</v>
      </c>
      <c r="H378" s="40">
        <v>83000</v>
      </c>
      <c r="I378" s="212" t="s">
        <v>4370</v>
      </c>
      <c r="J378" s="34" t="s">
        <v>1950</v>
      </c>
      <c r="K378" s="212" t="s">
        <v>3219</v>
      </c>
    </row>
    <row r="379" spans="1:10" ht="25.5">
      <c r="A379" s="34">
        <v>115</v>
      </c>
      <c r="B379" s="34" t="s">
        <v>506</v>
      </c>
      <c r="C379" s="33" t="s">
        <v>2062</v>
      </c>
      <c r="D379" s="33" t="s">
        <v>2063</v>
      </c>
      <c r="E379" s="34">
        <v>2016</v>
      </c>
      <c r="F379" s="34" t="s">
        <v>1626</v>
      </c>
      <c r="G379" s="34">
        <v>138</v>
      </c>
      <c r="H379" s="40">
        <v>99000</v>
      </c>
      <c r="I379" s="214" t="s">
        <v>3692</v>
      </c>
      <c r="J379" s="34" t="s">
        <v>1950</v>
      </c>
    </row>
    <row r="380" spans="1:10" ht="25.5">
      <c r="A380" s="34">
        <v>116</v>
      </c>
      <c r="B380" s="34" t="s">
        <v>506</v>
      </c>
      <c r="C380" s="33" t="s">
        <v>2119</v>
      </c>
      <c r="D380" s="33" t="s">
        <v>2120</v>
      </c>
      <c r="E380" s="34">
        <v>2019</v>
      </c>
      <c r="F380" s="34" t="s">
        <v>1640</v>
      </c>
      <c r="G380" s="34">
        <v>194</v>
      </c>
      <c r="H380" s="40">
        <v>99000</v>
      </c>
      <c r="I380" s="214" t="s">
        <v>2941</v>
      </c>
      <c r="J380" s="34" t="s">
        <v>1940</v>
      </c>
    </row>
    <row r="381" spans="1:10" ht="25.5">
      <c r="A381" s="34">
        <v>117</v>
      </c>
      <c r="B381" s="34" t="s">
        <v>506</v>
      </c>
      <c r="C381" s="33" t="s">
        <v>2189</v>
      </c>
      <c r="D381" s="33" t="s">
        <v>2190</v>
      </c>
      <c r="E381" s="34">
        <v>2017</v>
      </c>
      <c r="F381" s="34" t="s">
        <v>1635</v>
      </c>
      <c r="G381" s="34">
        <v>132</v>
      </c>
      <c r="H381" s="40">
        <v>72000</v>
      </c>
      <c r="I381" s="223" t="s">
        <v>3791</v>
      </c>
      <c r="J381" s="34" t="s">
        <v>2139</v>
      </c>
    </row>
    <row r="382" spans="1:12" ht="25.5">
      <c r="A382" s="34">
        <v>118</v>
      </c>
      <c r="B382" s="34" t="s">
        <v>506</v>
      </c>
      <c r="C382" s="33" t="s">
        <v>2191</v>
      </c>
      <c r="D382" s="33" t="s">
        <v>2192</v>
      </c>
      <c r="E382" s="34">
        <v>2021</v>
      </c>
      <c r="F382" s="34" t="s">
        <v>1640</v>
      </c>
      <c r="G382" s="34">
        <v>94</v>
      </c>
      <c r="H382" s="40">
        <v>54000</v>
      </c>
      <c r="I382" s="223" t="s">
        <v>4213</v>
      </c>
      <c r="J382" s="34" t="s">
        <v>1940</v>
      </c>
      <c r="K382" s="212" t="s">
        <v>3675</v>
      </c>
      <c r="L382">
        <v>2019</v>
      </c>
    </row>
    <row r="383" spans="1:11" ht="25.5">
      <c r="A383" s="34">
        <v>119</v>
      </c>
      <c r="B383" s="34" t="s">
        <v>506</v>
      </c>
      <c r="C383" s="33" t="s">
        <v>2247</v>
      </c>
      <c r="D383" s="33" t="s">
        <v>2096</v>
      </c>
      <c r="E383" s="34">
        <v>2021</v>
      </c>
      <c r="F383" s="34" t="s">
        <v>2248</v>
      </c>
      <c r="G383" s="34">
        <v>328</v>
      </c>
      <c r="H383" s="40">
        <v>219000</v>
      </c>
      <c r="I383" s="223" t="s">
        <v>4500</v>
      </c>
      <c r="J383" s="34" t="s">
        <v>2132</v>
      </c>
      <c r="K383" s="223" t="s">
        <v>4217</v>
      </c>
    </row>
    <row r="384" spans="1:10" ht="25.5">
      <c r="A384" s="34">
        <v>120</v>
      </c>
      <c r="B384" s="34" t="s">
        <v>506</v>
      </c>
      <c r="C384" s="33" t="s">
        <v>2326</v>
      </c>
      <c r="D384" s="33" t="s">
        <v>953</v>
      </c>
      <c r="E384" s="34">
        <v>2020</v>
      </c>
      <c r="F384" s="34" t="s">
        <v>1640</v>
      </c>
      <c r="G384" s="34">
        <v>142</v>
      </c>
      <c r="H384" s="40">
        <v>78000</v>
      </c>
      <c r="I384" s="212" t="s">
        <v>3220</v>
      </c>
      <c r="J384" s="34" t="s">
        <v>1960</v>
      </c>
    </row>
    <row r="385" spans="1:11" ht="25.5">
      <c r="A385" s="34">
        <v>121</v>
      </c>
      <c r="B385" s="34" t="s">
        <v>506</v>
      </c>
      <c r="C385" s="33" t="s">
        <v>2356</v>
      </c>
      <c r="D385" s="33" t="s">
        <v>2357</v>
      </c>
      <c r="E385" s="34">
        <v>2021</v>
      </c>
      <c r="F385" s="34" t="s">
        <v>647</v>
      </c>
      <c r="G385" s="34">
        <v>222</v>
      </c>
      <c r="H385" s="40">
        <v>258000</v>
      </c>
      <c r="I385" s="212" t="s">
        <v>4367</v>
      </c>
      <c r="J385" s="34" t="s">
        <v>2132</v>
      </c>
      <c r="K385" s="212" t="s">
        <v>3221</v>
      </c>
    </row>
    <row r="386" spans="1:11" ht="38.25">
      <c r="A386" s="34">
        <v>122</v>
      </c>
      <c r="B386" s="34" t="s">
        <v>506</v>
      </c>
      <c r="C386" s="33" t="s">
        <v>2387</v>
      </c>
      <c r="D386" s="33" t="s">
        <v>2388</v>
      </c>
      <c r="E386" s="34">
        <v>2021</v>
      </c>
      <c r="F386" s="34" t="s">
        <v>1635</v>
      </c>
      <c r="G386" s="34">
        <v>178</v>
      </c>
      <c r="H386" s="40">
        <v>97000</v>
      </c>
      <c r="I386" s="212" t="s">
        <v>4467</v>
      </c>
      <c r="J386" s="34" t="s">
        <v>1944</v>
      </c>
      <c r="K386" s="212" t="s">
        <v>3222</v>
      </c>
    </row>
    <row r="387" spans="1:10" ht="25.5">
      <c r="A387" s="34">
        <v>123</v>
      </c>
      <c r="B387" s="34" t="s">
        <v>506</v>
      </c>
      <c r="C387" s="33" t="s">
        <v>2515</v>
      </c>
      <c r="D387" s="33" t="s">
        <v>2271</v>
      </c>
      <c r="E387" s="34">
        <v>2018</v>
      </c>
      <c r="F387" s="34" t="s">
        <v>1640</v>
      </c>
      <c r="G387" s="34">
        <v>210</v>
      </c>
      <c r="H387" s="40">
        <v>110000</v>
      </c>
      <c r="I387" s="214" t="s">
        <v>3106</v>
      </c>
      <c r="J387" s="34" t="s">
        <v>1960</v>
      </c>
    </row>
    <row r="388" spans="1:10" ht="38.25">
      <c r="A388" s="34">
        <v>124</v>
      </c>
      <c r="B388" s="34" t="s">
        <v>506</v>
      </c>
      <c r="C388" s="33" t="s">
        <v>2597</v>
      </c>
      <c r="D388" s="33" t="s">
        <v>2599</v>
      </c>
      <c r="E388" s="34">
        <v>2020</v>
      </c>
      <c r="F388" s="34" t="s">
        <v>1640</v>
      </c>
      <c r="G388" s="34">
        <v>190</v>
      </c>
      <c r="H388" s="40">
        <v>106000</v>
      </c>
      <c r="I388" s="242" t="s">
        <v>3223</v>
      </c>
      <c r="J388" s="34" t="s">
        <v>2132</v>
      </c>
    </row>
    <row r="389" spans="1:10" ht="38.25">
      <c r="A389" s="34">
        <v>125</v>
      </c>
      <c r="B389" s="34" t="s">
        <v>506</v>
      </c>
      <c r="C389" s="33" t="s">
        <v>2598</v>
      </c>
      <c r="D389" s="33" t="s">
        <v>2599</v>
      </c>
      <c r="E389" s="34">
        <v>2020</v>
      </c>
      <c r="F389" s="34" t="s">
        <v>1640</v>
      </c>
      <c r="G389" s="34">
        <v>132</v>
      </c>
      <c r="H389" s="40">
        <v>77000</v>
      </c>
      <c r="I389" s="212" t="s">
        <v>2827</v>
      </c>
      <c r="J389" s="34" t="s">
        <v>2132</v>
      </c>
    </row>
    <row r="390" spans="1:10" ht="56.25" customHeight="1">
      <c r="A390" s="34">
        <v>126</v>
      </c>
      <c r="B390" s="34" t="s">
        <v>506</v>
      </c>
      <c r="C390" s="33" t="s">
        <v>2613</v>
      </c>
      <c r="D390" s="33" t="s">
        <v>2614</v>
      </c>
      <c r="E390" s="34">
        <v>2020</v>
      </c>
      <c r="F390" s="34" t="s">
        <v>1640</v>
      </c>
      <c r="G390" s="34">
        <v>232</v>
      </c>
      <c r="H390" s="40">
        <v>126000</v>
      </c>
      <c r="I390" s="213" t="s">
        <v>4067</v>
      </c>
      <c r="J390" s="34" t="s">
        <v>1972</v>
      </c>
    </row>
    <row r="391" spans="1:10" ht="25.5">
      <c r="A391" s="34">
        <v>127</v>
      </c>
      <c r="B391" s="34" t="s">
        <v>506</v>
      </c>
      <c r="C391" s="33" t="s">
        <v>542</v>
      </c>
      <c r="D391" s="33" t="s">
        <v>2096</v>
      </c>
      <c r="E391" s="34">
        <v>2019</v>
      </c>
      <c r="F391" s="34" t="s">
        <v>4275</v>
      </c>
      <c r="G391" s="34">
        <v>142</v>
      </c>
      <c r="H391" s="40">
        <v>99000</v>
      </c>
      <c r="I391" s="214" t="s">
        <v>2856</v>
      </c>
      <c r="J391" s="34" t="s">
        <v>2132</v>
      </c>
    </row>
    <row r="392" spans="1:11" ht="25.5">
      <c r="A392" s="34">
        <v>128</v>
      </c>
      <c r="B392" s="34" t="s">
        <v>506</v>
      </c>
      <c r="C392" s="33" t="s">
        <v>2698</v>
      </c>
      <c r="D392" s="33" t="s">
        <v>2699</v>
      </c>
      <c r="E392" s="34">
        <v>2021</v>
      </c>
      <c r="F392" s="34" t="s">
        <v>1640</v>
      </c>
      <c r="G392" s="34">
        <v>132</v>
      </c>
      <c r="H392" s="40">
        <v>80000</v>
      </c>
      <c r="I392" s="214" t="s">
        <v>4239</v>
      </c>
      <c r="J392" s="34" t="s">
        <v>2132</v>
      </c>
      <c r="K392" s="212" t="s">
        <v>3603</v>
      </c>
    </row>
    <row r="393" spans="1:10" ht="25.5">
      <c r="A393" s="34">
        <v>129</v>
      </c>
      <c r="B393" s="34" t="s">
        <v>506</v>
      </c>
      <c r="C393" s="33" t="s">
        <v>2702</v>
      </c>
      <c r="D393" s="33" t="s">
        <v>2703</v>
      </c>
      <c r="E393" s="34">
        <v>2021</v>
      </c>
      <c r="F393" s="34" t="s">
        <v>1635</v>
      </c>
      <c r="G393" s="34">
        <v>122</v>
      </c>
      <c r="H393" s="40">
        <v>75000</v>
      </c>
      <c r="I393" s="212" t="s">
        <v>3616</v>
      </c>
      <c r="J393" s="34" t="s">
        <v>1960</v>
      </c>
    </row>
    <row r="394" spans="1:10" ht="25.5">
      <c r="A394" s="34">
        <v>130</v>
      </c>
      <c r="B394" s="34" t="s">
        <v>506</v>
      </c>
      <c r="C394" s="33" t="s">
        <v>2705</v>
      </c>
      <c r="D394" s="33" t="s">
        <v>2706</v>
      </c>
      <c r="E394" s="34">
        <v>2020</v>
      </c>
      <c r="F394" s="34" t="s">
        <v>4275</v>
      </c>
      <c r="G394" s="34">
        <v>152</v>
      </c>
      <c r="H394" s="40">
        <v>260000</v>
      </c>
      <c r="I394" s="239"/>
      <c r="J394" s="34" t="s">
        <v>2132</v>
      </c>
    </row>
    <row r="395" spans="1:10" ht="93" customHeight="1">
      <c r="A395" s="34">
        <v>131</v>
      </c>
      <c r="B395" s="34" t="s">
        <v>506</v>
      </c>
      <c r="C395" s="33" t="s">
        <v>3131</v>
      </c>
      <c r="D395" s="33" t="s">
        <v>3130</v>
      </c>
      <c r="E395" s="34">
        <v>2020</v>
      </c>
      <c r="F395" s="34" t="s">
        <v>1635</v>
      </c>
      <c r="G395" s="34">
        <v>120</v>
      </c>
      <c r="H395" s="40">
        <v>72000</v>
      </c>
      <c r="I395" s="212" t="s">
        <v>3360</v>
      </c>
      <c r="J395" s="34" t="s">
        <v>2132</v>
      </c>
    </row>
    <row r="396" spans="1:10" ht="25.5">
      <c r="A396" s="34">
        <v>132</v>
      </c>
      <c r="B396" s="34" t="s">
        <v>506</v>
      </c>
      <c r="C396" s="33" t="s">
        <v>3275</v>
      </c>
      <c r="D396" s="33" t="s">
        <v>3276</v>
      </c>
      <c r="E396" s="34">
        <v>2020</v>
      </c>
      <c r="F396" s="34" t="s">
        <v>3282</v>
      </c>
      <c r="G396" s="34">
        <v>190</v>
      </c>
      <c r="H396" s="40">
        <v>218000</v>
      </c>
      <c r="I396" s="242" t="s">
        <v>3278</v>
      </c>
      <c r="J396" s="34" t="s">
        <v>1957</v>
      </c>
    </row>
    <row r="397" spans="1:10" ht="38.25">
      <c r="A397" s="34">
        <v>133</v>
      </c>
      <c r="B397" s="34" t="s">
        <v>506</v>
      </c>
      <c r="C397" s="33" t="s">
        <v>4129</v>
      </c>
      <c r="D397" s="33" t="s">
        <v>4130</v>
      </c>
      <c r="E397" s="34">
        <v>2020</v>
      </c>
      <c r="F397" s="34" t="s">
        <v>1640</v>
      </c>
      <c r="G397" s="34">
        <v>290</v>
      </c>
      <c r="H397" s="40">
        <v>250000</v>
      </c>
      <c r="I397" s="242" t="s">
        <v>4131</v>
      </c>
      <c r="J397" s="34" t="s">
        <v>2132</v>
      </c>
    </row>
    <row r="398" spans="1:10" ht="39.75" customHeight="1">
      <c r="A398" s="34">
        <v>134</v>
      </c>
      <c r="B398" s="34" t="s">
        <v>506</v>
      </c>
      <c r="C398" s="33" t="s">
        <v>4135</v>
      </c>
      <c r="D398" s="33" t="s">
        <v>4136</v>
      </c>
      <c r="E398" s="34">
        <v>2020</v>
      </c>
      <c r="F398" s="34" t="s">
        <v>4137</v>
      </c>
      <c r="G398" s="34">
        <v>282</v>
      </c>
      <c r="H398" s="40">
        <v>189000</v>
      </c>
      <c r="I398" s="242" t="s">
        <v>4138</v>
      </c>
      <c r="J398" s="34" t="s">
        <v>1972</v>
      </c>
    </row>
    <row r="399" spans="1:10" ht="25.5">
      <c r="A399" s="34">
        <v>135</v>
      </c>
      <c r="B399" s="34" t="s">
        <v>506</v>
      </c>
      <c r="C399" s="33" t="s">
        <v>4150</v>
      </c>
      <c r="D399" s="33" t="s">
        <v>4151</v>
      </c>
      <c r="E399" s="34">
        <v>2020</v>
      </c>
      <c r="F399" s="34" t="s">
        <v>1640</v>
      </c>
      <c r="G399" s="34">
        <v>490</v>
      </c>
      <c r="H399" s="40">
        <v>255000</v>
      </c>
      <c r="I399" s="242" t="s">
        <v>4152</v>
      </c>
      <c r="J399" s="34" t="s">
        <v>2132</v>
      </c>
    </row>
    <row r="400" spans="1:10" ht="25.5">
      <c r="A400" s="34">
        <v>136</v>
      </c>
      <c r="B400" s="34" t="s">
        <v>506</v>
      </c>
      <c r="C400" s="33" t="s">
        <v>4170</v>
      </c>
      <c r="D400" s="33" t="s">
        <v>4171</v>
      </c>
      <c r="E400" s="34">
        <v>2020</v>
      </c>
      <c r="F400" s="34" t="s">
        <v>3282</v>
      </c>
      <c r="G400" s="34">
        <v>136</v>
      </c>
      <c r="H400" s="40">
        <v>89000</v>
      </c>
      <c r="I400" s="242" t="s">
        <v>4172</v>
      </c>
      <c r="J400" s="34" t="s">
        <v>1957</v>
      </c>
    </row>
    <row r="401" spans="1:10" ht="25.5">
      <c r="A401" s="34">
        <v>137</v>
      </c>
      <c r="B401" s="34" t="s">
        <v>506</v>
      </c>
      <c r="C401" s="33" t="s">
        <v>4288</v>
      </c>
      <c r="D401" s="33" t="s">
        <v>4289</v>
      </c>
      <c r="E401" s="34">
        <v>2021</v>
      </c>
      <c r="F401" s="34" t="s">
        <v>2248</v>
      </c>
      <c r="G401" s="34">
        <v>284</v>
      </c>
      <c r="H401" s="40">
        <v>289000</v>
      </c>
      <c r="I401" s="242" t="s">
        <v>4290</v>
      </c>
      <c r="J401" s="34" t="s">
        <v>2132</v>
      </c>
    </row>
    <row r="402" spans="1:10" ht="25.5">
      <c r="A402" s="34">
        <v>138</v>
      </c>
      <c r="B402" s="34" t="s">
        <v>506</v>
      </c>
      <c r="C402" s="33" t="s">
        <v>4305</v>
      </c>
      <c r="D402" s="33" t="s">
        <v>4306</v>
      </c>
      <c r="E402" s="34">
        <v>2021</v>
      </c>
      <c r="F402" s="34" t="s">
        <v>2858</v>
      </c>
      <c r="G402" s="34">
        <v>246</v>
      </c>
      <c r="H402" s="40">
        <v>189000</v>
      </c>
      <c r="I402" s="242" t="s">
        <v>4307</v>
      </c>
      <c r="J402" s="34" t="s">
        <v>1972</v>
      </c>
    </row>
    <row r="403" spans="1:10" ht="25.5">
      <c r="A403" s="34">
        <v>139</v>
      </c>
      <c r="B403" s="34" t="s">
        <v>506</v>
      </c>
      <c r="C403" s="33" t="s">
        <v>4392</v>
      </c>
      <c r="D403" s="33" t="s">
        <v>2357</v>
      </c>
      <c r="E403" s="34">
        <v>2021</v>
      </c>
      <c r="F403" s="34" t="s">
        <v>2858</v>
      </c>
      <c r="G403" s="34">
        <v>190</v>
      </c>
      <c r="H403" s="40">
        <v>210000</v>
      </c>
      <c r="I403" s="242" t="s">
        <v>4347</v>
      </c>
      <c r="J403" s="34" t="s">
        <v>2132</v>
      </c>
    </row>
    <row r="404" spans="1:10" ht="25.5">
      <c r="A404" s="34">
        <v>140</v>
      </c>
      <c r="B404" s="34" t="s">
        <v>506</v>
      </c>
      <c r="C404" s="33" t="s">
        <v>4364</v>
      </c>
      <c r="D404" s="33" t="s">
        <v>4365</v>
      </c>
      <c r="E404" s="34">
        <v>2021</v>
      </c>
      <c r="F404" s="34" t="s">
        <v>1640</v>
      </c>
      <c r="G404" s="34">
        <v>116</v>
      </c>
      <c r="H404" s="40">
        <v>99000</v>
      </c>
      <c r="I404" s="242" t="s">
        <v>4407</v>
      </c>
      <c r="J404" s="34" t="s">
        <v>2132</v>
      </c>
    </row>
    <row r="405" spans="1:10" ht="38.25">
      <c r="A405" s="34">
        <v>141</v>
      </c>
      <c r="B405" s="34" t="s">
        <v>506</v>
      </c>
      <c r="C405" s="33" t="s">
        <v>4404</v>
      </c>
      <c r="D405" s="33" t="s">
        <v>4405</v>
      </c>
      <c r="E405" s="34">
        <v>2021</v>
      </c>
      <c r="F405" s="34" t="s">
        <v>4406</v>
      </c>
      <c r="G405" s="34">
        <v>212</v>
      </c>
      <c r="H405" s="40">
        <v>219000</v>
      </c>
      <c r="I405" s="242" t="s">
        <v>4408</v>
      </c>
      <c r="J405" s="34" t="s">
        <v>1957</v>
      </c>
    </row>
    <row r="406" spans="1:10" ht="51">
      <c r="A406" s="34">
        <v>142</v>
      </c>
      <c r="B406" s="34" t="s">
        <v>506</v>
      </c>
      <c r="C406" s="33" t="s">
        <v>4409</v>
      </c>
      <c r="D406" s="33" t="s">
        <v>4410</v>
      </c>
      <c r="E406" s="34">
        <v>2021</v>
      </c>
      <c r="F406" s="34" t="s">
        <v>1640</v>
      </c>
      <c r="G406" s="34">
        <v>420</v>
      </c>
      <c r="H406" s="40">
        <v>418000</v>
      </c>
      <c r="I406" s="242" t="s">
        <v>4411</v>
      </c>
      <c r="J406" s="34" t="s">
        <v>4412</v>
      </c>
    </row>
    <row r="407" spans="1:10" ht="25.5">
      <c r="A407" s="34">
        <v>143</v>
      </c>
      <c r="B407" s="34" t="s">
        <v>506</v>
      </c>
      <c r="C407" s="33" t="s">
        <v>4556</v>
      </c>
      <c r="D407" s="33" t="s">
        <v>1883</v>
      </c>
      <c r="E407" s="34">
        <v>2021</v>
      </c>
      <c r="F407" s="34" t="s">
        <v>1640</v>
      </c>
      <c r="G407" s="34">
        <v>112</v>
      </c>
      <c r="H407" s="40">
        <v>140000</v>
      </c>
      <c r="I407" s="242" t="s">
        <v>4557</v>
      </c>
      <c r="J407" s="34" t="s">
        <v>1960</v>
      </c>
    </row>
    <row r="408" spans="1:10" ht="19.5" customHeight="1">
      <c r="A408" s="83"/>
      <c r="B408" s="208"/>
      <c r="C408" s="208" t="s">
        <v>702</v>
      </c>
      <c r="D408" s="208"/>
      <c r="E408" s="208"/>
      <c r="F408" s="208"/>
      <c r="G408" s="263"/>
      <c r="H408" s="208"/>
      <c r="I408" s="239"/>
      <c r="J408" s="83"/>
    </row>
    <row r="409" spans="1:10" ht="25.5">
      <c r="A409" s="34">
        <v>1</v>
      </c>
      <c r="B409" s="34" t="s">
        <v>703</v>
      </c>
      <c r="C409" s="33" t="s">
        <v>704</v>
      </c>
      <c r="D409" s="33" t="s">
        <v>705</v>
      </c>
      <c r="E409" s="34">
        <v>2019</v>
      </c>
      <c r="F409" s="34" t="s">
        <v>1635</v>
      </c>
      <c r="G409" s="34">
        <v>344</v>
      </c>
      <c r="H409" s="40">
        <v>129000</v>
      </c>
      <c r="I409" s="212" t="s">
        <v>4010</v>
      </c>
      <c r="J409" s="34"/>
    </row>
    <row r="410" spans="1:10" ht="25.5">
      <c r="A410" s="34">
        <v>2</v>
      </c>
      <c r="B410" s="34" t="s">
        <v>703</v>
      </c>
      <c r="C410" s="33" t="s">
        <v>706</v>
      </c>
      <c r="D410" s="33" t="s">
        <v>707</v>
      </c>
      <c r="E410" s="34">
        <v>2013</v>
      </c>
      <c r="F410" s="34" t="s">
        <v>1635</v>
      </c>
      <c r="G410" s="34">
        <v>234</v>
      </c>
      <c r="H410" s="40">
        <v>84000</v>
      </c>
      <c r="I410" s="239"/>
      <c r="J410" s="34"/>
    </row>
    <row r="411" spans="1:10" ht="25.5">
      <c r="A411" s="34">
        <v>3</v>
      </c>
      <c r="B411" s="34" t="s">
        <v>703</v>
      </c>
      <c r="C411" s="33" t="s">
        <v>708</v>
      </c>
      <c r="D411" s="33" t="s">
        <v>709</v>
      </c>
      <c r="E411" s="34">
        <v>2016</v>
      </c>
      <c r="F411" s="34" t="s">
        <v>1635</v>
      </c>
      <c r="G411" s="34">
        <v>294</v>
      </c>
      <c r="H411" s="35">
        <v>113000</v>
      </c>
      <c r="I411" s="212" t="s">
        <v>3954</v>
      </c>
      <c r="J411" s="34"/>
    </row>
    <row r="412" spans="1:10" ht="51">
      <c r="A412" s="34">
        <v>4</v>
      </c>
      <c r="B412" s="34" t="s">
        <v>703</v>
      </c>
      <c r="C412" s="33" t="s">
        <v>710</v>
      </c>
      <c r="D412" s="33" t="s">
        <v>711</v>
      </c>
      <c r="E412" s="34">
        <v>2012</v>
      </c>
      <c r="F412" s="34" t="s">
        <v>1635</v>
      </c>
      <c r="G412" s="34"/>
      <c r="H412" s="35">
        <v>73000</v>
      </c>
      <c r="I412" s="239"/>
      <c r="J412" s="34"/>
    </row>
    <row r="413" spans="1:10" ht="14.25">
      <c r="A413" s="34">
        <v>5</v>
      </c>
      <c r="B413" s="34" t="s">
        <v>703</v>
      </c>
      <c r="C413" s="33" t="s">
        <v>712</v>
      </c>
      <c r="D413" s="33" t="s">
        <v>713</v>
      </c>
      <c r="E413" s="34">
        <v>2016</v>
      </c>
      <c r="F413" s="34" t="s">
        <v>1635</v>
      </c>
      <c r="G413" s="34">
        <v>552</v>
      </c>
      <c r="H413" s="35">
        <v>189000</v>
      </c>
      <c r="I413" s="217" t="s">
        <v>3955</v>
      </c>
      <c r="J413" s="34"/>
    </row>
    <row r="414" spans="1:10" ht="25.5">
      <c r="A414" s="34">
        <v>6</v>
      </c>
      <c r="B414" s="34" t="s">
        <v>703</v>
      </c>
      <c r="C414" s="33" t="s">
        <v>714</v>
      </c>
      <c r="D414" s="33" t="s">
        <v>4276</v>
      </c>
      <c r="E414" s="34">
        <v>2011</v>
      </c>
      <c r="F414" s="34" t="s">
        <v>1635</v>
      </c>
      <c r="G414" s="34">
        <v>108</v>
      </c>
      <c r="H414" s="35">
        <v>37000</v>
      </c>
      <c r="I414" s="239"/>
      <c r="J414" s="34"/>
    </row>
    <row r="415" spans="1:10" ht="25.5">
      <c r="A415" s="34">
        <v>7</v>
      </c>
      <c r="B415" s="34" t="s">
        <v>703</v>
      </c>
      <c r="C415" s="33" t="s">
        <v>716</v>
      </c>
      <c r="D415" s="33" t="s">
        <v>717</v>
      </c>
      <c r="E415" s="34">
        <v>2013</v>
      </c>
      <c r="F415" s="34" t="s">
        <v>1635</v>
      </c>
      <c r="G415" s="34"/>
      <c r="H415" s="35">
        <v>129000</v>
      </c>
      <c r="I415" s="239"/>
      <c r="J415" s="34"/>
    </row>
    <row r="416" spans="1:10" ht="25.5">
      <c r="A416" s="34">
        <v>8</v>
      </c>
      <c r="B416" s="34" t="s">
        <v>703</v>
      </c>
      <c r="C416" s="33" t="s">
        <v>718</v>
      </c>
      <c r="D416" s="33" t="s">
        <v>719</v>
      </c>
      <c r="E416" s="34">
        <v>2013</v>
      </c>
      <c r="F416" s="34" t="s">
        <v>1635</v>
      </c>
      <c r="G416" s="34"/>
      <c r="H416" s="35">
        <v>152000</v>
      </c>
      <c r="I416" s="239"/>
      <c r="J416" s="34"/>
    </row>
    <row r="417" spans="1:10" ht="25.5">
      <c r="A417" s="34">
        <v>9</v>
      </c>
      <c r="B417" s="34" t="s">
        <v>703</v>
      </c>
      <c r="C417" s="33" t="s">
        <v>720</v>
      </c>
      <c r="D417" s="33" t="s">
        <v>721</v>
      </c>
      <c r="E417" s="34">
        <v>2013</v>
      </c>
      <c r="F417" s="34" t="s">
        <v>1635</v>
      </c>
      <c r="G417" s="34">
        <v>282</v>
      </c>
      <c r="H417" s="35">
        <v>99000</v>
      </c>
      <c r="I417" s="239"/>
      <c r="J417" s="34"/>
    </row>
    <row r="418" spans="1:10" ht="25.5">
      <c r="A418" s="34">
        <v>10</v>
      </c>
      <c r="B418" s="34" t="s">
        <v>703</v>
      </c>
      <c r="C418" s="33" t="s">
        <v>722</v>
      </c>
      <c r="D418" s="33" t="s">
        <v>705</v>
      </c>
      <c r="E418" s="34">
        <v>2012</v>
      </c>
      <c r="F418" s="34" t="s">
        <v>1635</v>
      </c>
      <c r="G418" s="34"/>
      <c r="H418" s="35">
        <v>210000</v>
      </c>
      <c r="I418" s="239"/>
      <c r="J418" s="34"/>
    </row>
    <row r="419" spans="1:10" ht="38.25">
      <c r="A419" s="34">
        <v>11</v>
      </c>
      <c r="B419" s="34" t="s">
        <v>703</v>
      </c>
      <c r="C419" s="33" t="s">
        <v>723</v>
      </c>
      <c r="D419" s="33" t="s">
        <v>724</v>
      </c>
      <c r="E419" s="34">
        <v>2019</v>
      </c>
      <c r="F419" s="34" t="s">
        <v>1635</v>
      </c>
      <c r="G419" s="34">
        <v>412</v>
      </c>
      <c r="H419" s="35">
        <v>154000</v>
      </c>
      <c r="I419" s="212" t="s">
        <v>3932</v>
      </c>
      <c r="J419" s="34"/>
    </row>
    <row r="420" spans="1:10" ht="25.5">
      <c r="A420" s="34">
        <v>12</v>
      </c>
      <c r="B420" s="34" t="s">
        <v>703</v>
      </c>
      <c r="C420" s="33" t="s">
        <v>810</v>
      </c>
      <c r="D420" s="33" t="s">
        <v>707</v>
      </c>
      <c r="E420" s="34">
        <v>2012</v>
      </c>
      <c r="F420" s="34" t="s">
        <v>1635</v>
      </c>
      <c r="G420" s="34">
        <v>344</v>
      </c>
      <c r="H420" s="35">
        <v>115000</v>
      </c>
      <c r="I420" s="239"/>
      <c r="J420" s="34"/>
    </row>
    <row r="421" spans="1:10" ht="25.5">
      <c r="A421" s="34">
        <v>13</v>
      </c>
      <c r="B421" s="34" t="s">
        <v>703</v>
      </c>
      <c r="C421" s="33" t="s">
        <v>811</v>
      </c>
      <c r="D421" s="33" t="s">
        <v>812</v>
      </c>
      <c r="E421" s="34">
        <v>2015</v>
      </c>
      <c r="F421" s="34" t="s">
        <v>1635</v>
      </c>
      <c r="G421" s="34">
        <v>288</v>
      </c>
      <c r="H421" s="40">
        <v>103000</v>
      </c>
      <c r="I421" s="212" t="s">
        <v>3934</v>
      </c>
      <c r="J421" s="34"/>
    </row>
    <row r="422" spans="1:10" ht="14.25">
      <c r="A422" s="34">
        <v>14</v>
      </c>
      <c r="B422" s="34" t="s">
        <v>703</v>
      </c>
      <c r="C422" s="33" t="s">
        <v>813</v>
      </c>
      <c r="D422" s="33" t="s">
        <v>705</v>
      </c>
      <c r="E422" s="34">
        <v>2006</v>
      </c>
      <c r="F422" s="34" t="s">
        <v>1635</v>
      </c>
      <c r="G422" s="34">
        <v>484</v>
      </c>
      <c r="H422" s="35">
        <v>80000</v>
      </c>
      <c r="I422" s="239"/>
      <c r="J422" s="34"/>
    </row>
    <row r="423" spans="1:10" ht="14.25">
      <c r="A423" s="34">
        <v>15</v>
      </c>
      <c r="B423" s="34" t="s">
        <v>703</v>
      </c>
      <c r="C423" s="33" t="s">
        <v>814</v>
      </c>
      <c r="D423" s="33" t="s">
        <v>705</v>
      </c>
      <c r="E423" s="34">
        <v>2014</v>
      </c>
      <c r="F423" s="34" t="s">
        <v>1635</v>
      </c>
      <c r="G423" s="34">
        <v>204</v>
      </c>
      <c r="H423" s="35">
        <v>75000</v>
      </c>
      <c r="I423" s="212" t="s">
        <v>3936</v>
      </c>
      <c r="J423" s="34"/>
    </row>
    <row r="424" spans="1:10" ht="14.25">
      <c r="A424" s="34">
        <v>16</v>
      </c>
      <c r="B424" s="34" t="s">
        <v>703</v>
      </c>
      <c r="C424" s="33" t="s">
        <v>815</v>
      </c>
      <c r="D424" s="33" t="s">
        <v>705</v>
      </c>
      <c r="E424" s="34">
        <v>2006</v>
      </c>
      <c r="F424" s="34" t="s">
        <v>1635</v>
      </c>
      <c r="G424" s="34">
        <v>534</v>
      </c>
      <c r="H424" s="35">
        <v>90000</v>
      </c>
      <c r="I424" s="239"/>
      <c r="J424" s="34"/>
    </row>
    <row r="425" spans="1:10" ht="25.5">
      <c r="A425" s="34">
        <v>17</v>
      </c>
      <c r="B425" s="34" t="s">
        <v>703</v>
      </c>
      <c r="C425" s="33" t="s">
        <v>816</v>
      </c>
      <c r="D425" s="33" t="s">
        <v>707</v>
      </c>
      <c r="E425" s="34">
        <v>2011</v>
      </c>
      <c r="F425" s="34" t="s">
        <v>1635</v>
      </c>
      <c r="G425" s="34">
        <v>244</v>
      </c>
      <c r="H425" s="40">
        <v>73000</v>
      </c>
      <c r="I425" s="239"/>
      <c r="J425" s="34"/>
    </row>
    <row r="426" spans="1:10" ht="25.5">
      <c r="A426" s="34">
        <v>18</v>
      </c>
      <c r="B426" s="34" t="s">
        <v>703</v>
      </c>
      <c r="C426" s="33" t="s">
        <v>817</v>
      </c>
      <c r="D426" s="33" t="s">
        <v>818</v>
      </c>
      <c r="E426" s="34">
        <v>2013</v>
      </c>
      <c r="F426" s="34" t="s">
        <v>1635</v>
      </c>
      <c r="G426" s="34"/>
      <c r="H426" s="35">
        <v>114000</v>
      </c>
      <c r="I426" s="239"/>
      <c r="J426" s="34"/>
    </row>
    <row r="427" spans="1:10" ht="25.5">
      <c r="A427" s="34">
        <v>19</v>
      </c>
      <c r="B427" s="34" t="s">
        <v>703</v>
      </c>
      <c r="C427" s="33" t="s">
        <v>819</v>
      </c>
      <c r="D427" s="33" t="s">
        <v>820</v>
      </c>
      <c r="E427" s="34">
        <v>2013</v>
      </c>
      <c r="F427" s="34" t="s">
        <v>1635</v>
      </c>
      <c r="G427" s="34">
        <v>400</v>
      </c>
      <c r="H427" s="35">
        <v>135000</v>
      </c>
      <c r="I427" s="239"/>
      <c r="J427" s="34"/>
    </row>
    <row r="428" spans="1:10" ht="38.25">
      <c r="A428" s="34">
        <v>20</v>
      </c>
      <c r="B428" s="34" t="s">
        <v>703</v>
      </c>
      <c r="C428" s="33" t="s">
        <v>821</v>
      </c>
      <c r="D428" s="33" t="s">
        <v>822</v>
      </c>
      <c r="E428" s="34">
        <v>2014</v>
      </c>
      <c r="F428" s="34" t="s">
        <v>1640</v>
      </c>
      <c r="G428" s="34">
        <v>84</v>
      </c>
      <c r="H428" s="35">
        <v>36000</v>
      </c>
      <c r="I428" s="212" t="s">
        <v>3854</v>
      </c>
      <c r="J428" s="34"/>
    </row>
    <row r="429" spans="1:10" ht="25.5">
      <c r="A429" s="34">
        <v>21</v>
      </c>
      <c r="B429" s="34" t="s">
        <v>703</v>
      </c>
      <c r="C429" s="33" t="s">
        <v>823</v>
      </c>
      <c r="D429" s="33" t="s">
        <v>715</v>
      </c>
      <c r="E429" s="34">
        <v>2012</v>
      </c>
      <c r="F429" s="34" t="s">
        <v>1635</v>
      </c>
      <c r="G429" s="34">
        <v>190</v>
      </c>
      <c r="H429" s="40">
        <v>63000</v>
      </c>
      <c r="I429" s="240"/>
      <c r="J429" s="34"/>
    </row>
    <row r="430" spans="1:10" ht="14.25">
      <c r="A430" s="34">
        <v>22</v>
      </c>
      <c r="B430" s="34" t="s">
        <v>703</v>
      </c>
      <c r="C430" s="33" t="s">
        <v>824</v>
      </c>
      <c r="D430" s="33" t="s">
        <v>705</v>
      </c>
      <c r="E430" s="34">
        <v>2010</v>
      </c>
      <c r="F430" s="34" t="s">
        <v>1635</v>
      </c>
      <c r="G430" s="34">
        <v>384</v>
      </c>
      <c r="H430" s="35">
        <v>112000</v>
      </c>
      <c r="I430" s="239"/>
      <c r="J430" s="34"/>
    </row>
    <row r="431" spans="1:10" ht="25.5">
      <c r="A431" s="34">
        <v>23</v>
      </c>
      <c r="B431" s="34" t="s">
        <v>703</v>
      </c>
      <c r="C431" s="33" t="s">
        <v>825</v>
      </c>
      <c r="D431" s="33" t="s">
        <v>826</v>
      </c>
      <c r="E431" s="34">
        <v>2011</v>
      </c>
      <c r="F431" s="34" t="s">
        <v>1635</v>
      </c>
      <c r="G431" s="34">
        <v>316</v>
      </c>
      <c r="H431" s="35">
        <v>94000</v>
      </c>
      <c r="I431" s="240"/>
      <c r="J431" s="34"/>
    </row>
    <row r="432" spans="1:10" ht="25.5">
      <c r="A432" s="34">
        <v>24</v>
      </c>
      <c r="B432" s="34" t="s">
        <v>703</v>
      </c>
      <c r="C432" s="33" t="s">
        <v>827</v>
      </c>
      <c r="D432" s="33" t="s">
        <v>979</v>
      </c>
      <c r="E432" s="34">
        <v>2019</v>
      </c>
      <c r="F432" s="34" t="s">
        <v>1635</v>
      </c>
      <c r="G432" s="34">
        <v>360</v>
      </c>
      <c r="H432" s="35">
        <v>136000</v>
      </c>
      <c r="I432" s="212" t="s">
        <v>3482</v>
      </c>
      <c r="J432" s="34"/>
    </row>
    <row r="433" spans="1:10" ht="14.25">
      <c r="A433" s="34">
        <v>25</v>
      </c>
      <c r="B433" s="34" t="s">
        <v>703</v>
      </c>
      <c r="C433" s="33" t="s">
        <v>828</v>
      </c>
      <c r="D433" s="33" t="s">
        <v>705</v>
      </c>
      <c r="E433" s="34">
        <v>2009</v>
      </c>
      <c r="F433" s="34" t="s">
        <v>1640</v>
      </c>
      <c r="G433" s="34">
        <v>346</v>
      </c>
      <c r="H433" s="35">
        <v>72000</v>
      </c>
      <c r="I433" s="239"/>
      <c r="J433" s="34"/>
    </row>
    <row r="434" spans="1:10" ht="14.25">
      <c r="A434" s="34">
        <v>26</v>
      </c>
      <c r="B434" s="34" t="s">
        <v>703</v>
      </c>
      <c r="C434" s="33" t="s">
        <v>829</v>
      </c>
      <c r="D434" s="33" t="s">
        <v>705</v>
      </c>
      <c r="E434" s="34">
        <v>2009</v>
      </c>
      <c r="F434" s="34" t="s">
        <v>1640</v>
      </c>
      <c r="G434" s="34">
        <v>346</v>
      </c>
      <c r="H434" s="35">
        <v>80000</v>
      </c>
      <c r="I434" s="239"/>
      <c r="J434" s="34"/>
    </row>
    <row r="435" spans="1:10" ht="25.5">
      <c r="A435" s="34">
        <v>27</v>
      </c>
      <c r="B435" s="34" t="s">
        <v>703</v>
      </c>
      <c r="C435" s="33" t="s">
        <v>830</v>
      </c>
      <c r="D435" s="33" t="s">
        <v>831</v>
      </c>
      <c r="E435" s="34">
        <v>2012</v>
      </c>
      <c r="F435" s="34" t="s">
        <v>1635</v>
      </c>
      <c r="G435" s="34"/>
      <c r="H435" s="35">
        <v>250000</v>
      </c>
      <c r="I435" s="239"/>
      <c r="J435" s="34"/>
    </row>
    <row r="436" spans="1:10" ht="38.25">
      <c r="A436" s="34">
        <v>28</v>
      </c>
      <c r="B436" s="34" t="s">
        <v>703</v>
      </c>
      <c r="C436" s="33" t="s">
        <v>832</v>
      </c>
      <c r="D436" s="33" t="s">
        <v>833</v>
      </c>
      <c r="E436" s="34">
        <v>2013</v>
      </c>
      <c r="F436" s="34" t="s">
        <v>1635</v>
      </c>
      <c r="G436" s="34">
        <v>266</v>
      </c>
      <c r="H436" s="35">
        <v>93000</v>
      </c>
      <c r="I436" s="239"/>
      <c r="J436" s="34"/>
    </row>
    <row r="437" spans="1:10" ht="25.5">
      <c r="A437" s="34">
        <v>29</v>
      </c>
      <c r="B437" s="34" t="s">
        <v>703</v>
      </c>
      <c r="C437" s="33" t="s">
        <v>834</v>
      </c>
      <c r="D437" s="33" t="s">
        <v>835</v>
      </c>
      <c r="E437" s="34">
        <v>2013</v>
      </c>
      <c r="F437" s="34" t="s">
        <v>1635</v>
      </c>
      <c r="G437" s="34"/>
      <c r="H437" s="35">
        <v>55000</v>
      </c>
      <c r="I437" s="239"/>
      <c r="J437" s="34"/>
    </row>
    <row r="438" spans="1:10" ht="14.25">
      <c r="A438" s="34">
        <v>30</v>
      </c>
      <c r="B438" s="34" t="s">
        <v>703</v>
      </c>
      <c r="C438" s="33" t="s">
        <v>836</v>
      </c>
      <c r="D438" s="33" t="s">
        <v>705</v>
      </c>
      <c r="E438" s="34">
        <v>2019</v>
      </c>
      <c r="F438" s="34" t="s">
        <v>1635</v>
      </c>
      <c r="G438" s="34"/>
      <c r="H438" s="35">
        <v>143000</v>
      </c>
      <c r="I438" s="212" t="s">
        <v>3418</v>
      </c>
      <c r="J438" s="34"/>
    </row>
    <row r="439" spans="1:10" ht="25.5">
      <c r="A439" s="34">
        <v>31</v>
      </c>
      <c r="B439" s="34" t="s">
        <v>703</v>
      </c>
      <c r="C439" s="33" t="s">
        <v>837</v>
      </c>
      <c r="D439" s="33" t="s">
        <v>838</v>
      </c>
      <c r="E439" s="34">
        <v>2018</v>
      </c>
      <c r="F439" s="34" t="s">
        <v>1640</v>
      </c>
      <c r="G439" s="34"/>
      <c r="H439" s="35">
        <v>88000</v>
      </c>
      <c r="I439" s="212" t="s">
        <v>3416</v>
      </c>
      <c r="J439" s="34"/>
    </row>
    <row r="440" spans="1:10" ht="25.5">
      <c r="A440" s="34">
        <v>32</v>
      </c>
      <c r="B440" s="34" t="s">
        <v>703</v>
      </c>
      <c r="C440" s="33" t="s">
        <v>839</v>
      </c>
      <c r="D440" s="33" t="s">
        <v>840</v>
      </c>
      <c r="E440" s="34">
        <v>2019</v>
      </c>
      <c r="F440" s="34" t="s">
        <v>1635</v>
      </c>
      <c r="G440" s="34">
        <v>252</v>
      </c>
      <c r="H440" s="40">
        <v>98000</v>
      </c>
      <c r="I440" s="212" t="s">
        <v>3367</v>
      </c>
      <c r="J440" s="34"/>
    </row>
    <row r="441" spans="1:10" ht="25.5">
      <c r="A441" s="34">
        <v>33</v>
      </c>
      <c r="B441" s="34" t="s">
        <v>703</v>
      </c>
      <c r="C441" s="33" t="s">
        <v>839</v>
      </c>
      <c r="D441" s="33" t="s">
        <v>715</v>
      </c>
      <c r="E441" s="34">
        <v>2012</v>
      </c>
      <c r="F441" s="34" t="s">
        <v>1635</v>
      </c>
      <c r="G441" s="34">
        <v>254</v>
      </c>
      <c r="H441" s="35">
        <v>82000</v>
      </c>
      <c r="I441" s="239"/>
      <c r="J441" s="34"/>
    </row>
    <row r="442" spans="1:10" ht="14.25">
      <c r="A442" s="34">
        <v>34</v>
      </c>
      <c r="B442" s="34" t="s">
        <v>703</v>
      </c>
      <c r="C442" s="33" t="s">
        <v>841</v>
      </c>
      <c r="D442" s="33" t="s">
        <v>842</v>
      </c>
      <c r="E442" s="34">
        <v>2013</v>
      </c>
      <c r="F442" s="34" t="s">
        <v>1635</v>
      </c>
      <c r="G442" s="34"/>
      <c r="H442" s="35">
        <v>135000</v>
      </c>
      <c r="I442" s="239"/>
      <c r="J442" s="34"/>
    </row>
    <row r="443" spans="1:10" ht="25.5">
      <c r="A443" s="34">
        <v>35</v>
      </c>
      <c r="B443" s="34" t="s">
        <v>703</v>
      </c>
      <c r="C443" s="33" t="s">
        <v>843</v>
      </c>
      <c r="D443" s="33" t="s">
        <v>844</v>
      </c>
      <c r="E443" s="34">
        <v>2015</v>
      </c>
      <c r="F443" s="34" t="s">
        <v>1635</v>
      </c>
      <c r="G443" s="34">
        <v>268</v>
      </c>
      <c r="H443" s="35">
        <v>96000</v>
      </c>
      <c r="I443" s="212" t="s">
        <v>3369</v>
      </c>
      <c r="J443" s="34"/>
    </row>
    <row r="444" spans="1:10" ht="25.5">
      <c r="A444" s="34">
        <v>36</v>
      </c>
      <c r="B444" s="34" t="s">
        <v>703</v>
      </c>
      <c r="C444" s="33" t="s">
        <v>845</v>
      </c>
      <c r="D444" s="33" t="s">
        <v>840</v>
      </c>
      <c r="E444" s="34">
        <v>2008</v>
      </c>
      <c r="F444" s="34" t="s">
        <v>1635</v>
      </c>
      <c r="G444" s="34">
        <v>112</v>
      </c>
      <c r="H444" s="35">
        <v>29000</v>
      </c>
      <c r="I444" s="239"/>
      <c r="J444" s="34"/>
    </row>
    <row r="445" spans="1:10" ht="25.5">
      <c r="A445" s="34">
        <v>37</v>
      </c>
      <c r="B445" s="34" t="s">
        <v>703</v>
      </c>
      <c r="C445" s="33" t="s">
        <v>847</v>
      </c>
      <c r="D445" s="33" t="s">
        <v>848</v>
      </c>
      <c r="E445" s="34">
        <v>2010</v>
      </c>
      <c r="F445" s="34" t="s">
        <v>1640</v>
      </c>
      <c r="G445" s="34">
        <v>392</v>
      </c>
      <c r="H445" s="35">
        <v>99000</v>
      </c>
      <c r="I445" s="239"/>
      <c r="J445" s="34"/>
    </row>
    <row r="446" spans="1:10" ht="14.25">
      <c r="A446" s="34">
        <v>38</v>
      </c>
      <c r="B446" s="34" t="s">
        <v>703</v>
      </c>
      <c r="C446" s="33" t="s">
        <v>849</v>
      </c>
      <c r="D446" s="33" t="s">
        <v>846</v>
      </c>
      <c r="E446" s="34">
        <v>2011</v>
      </c>
      <c r="F446" s="34" t="s">
        <v>1640</v>
      </c>
      <c r="G446" s="34">
        <v>312</v>
      </c>
      <c r="H446" s="35">
        <v>86000</v>
      </c>
      <c r="I446" s="239"/>
      <c r="J446" s="34"/>
    </row>
    <row r="447" spans="1:10" ht="14.25">
      <c r="A447" s="34">
        <v>39</v>
      </c>
      <c r="B447" s="34" t="s">
        <v>703</v>
      </c>
      <c r="C447" s="33" t="s">
        <v>850</v>
      </c>
      <c r="D447" s="33" t="s">
        <v>705</v>
      </c>
      <c r="E447" s="34">
        <v>2006</v>
      </c>
      <c r="F447" s="34" t="s">
        <v>1635</v>
      </c>
      <c r="G447" s="34">
        <v>268</v>
      </c>
      <c r="H447" s="35">
        <v>49000</v>
      </c>
      <c r="I447" s="239"/>
      <c r="J447" s="34"/>
    </row>
    <row r="448" spans="1:10" ht="25.5">
      <c r="A448" s="34">
        <v>40</v>
      </c>
      <c r="B448" s="34" t="s">
        <v>703</v>
      </c>
      <c r="C448" s="33" t="s">
        <v>851</v>
      </c>
      <c r="D448" s="33" t="s">
        <v>705</v>
      </c>
      <c r="E448" s="34">
        <v>2014</v>
      </c>
      <c r="F448" s="34" t="s">
        <v>1635</v>
      </c>
      <c r="G448" s="34"/>
      <c r="H448" s="35">
        <v>73000</v>
      </c>
      <c r="I448" s="212" t="s">
        <v>3882</v>
      </c>
      <c r="J448" s="34"/>
    </row>
    <row r="449" spans="1:10" ht="25.5">
      <c r="A449" s="34">
        <v>41</v>
      </c>
      <c r="B449" s="34" t="s">
        <v>703</v>
      </c>
      <c r="C449" s="33" t="s">
        <v>852</v>
      </c>
      <c r="D449" s="33" t="s">
        <v>707</v>
      </c>
      <c r="E449" s="34">
        <v>2014</v>
      </c>
      <c r="F449" s="34" t="s">
        <v>1635</v>
      </c>
      <c r="G449" s="34"/>
      <c r="H449" s="35">
        <v>128000</v>
      </c>
      <c r="I449" s="212" t="s">
        <v>3938</v>
      </c>
      <c r="J449" s="34"/>
    </row>
    <row r="450" spans="1:10" ht="25.5">
      <c r="A450" s="34">
        <v>42</v>
      </c>
      <c r="B450" s="34" t="s">
        <v>703</v>
      </c>
      <c r="C450" s="33" t="s">
        <v>1832</v>
      </c>
      <c r="D450" s="33" t="s">
        <v>715</v>
      </c>
      <c r="E450" s="34">
        <v>2014</v>
      </c>
      <c r="F450" s="34" t="s">
        <v>1635</v>
      </c>
      <c r="G450" s="34"/>
      <c r="H450" s="35">
        <v>97000</v>
      </c>
      <c r="I450" s="222" t="s">
        <v>3709</v>
      </c>
      <c r="J450" s="34"/>
    </row>
    <row r="451" spans="1:10" ht="25.5">
      <c r="A451" s="34">
        <v>43</v>
      </c>
      <c r="B451" s="34" t="s">
        <v>703</v>
      </c>
      <c r="C451" s="33" t="s">
        <v>1840</v>
      </c>
      <c r="D451" s="33" t="s">
        <v>1841</v>
      </c>
      <c r="E451" s="34">
        <v>2014</v>
      </c>
      <c r="F451" s="34" t="s">
        <v>1640</v>
      </c>
      <c r="G451" s="34"/>
      <c r="H451" s="35">
        <v>104000</v>
      </c>
      <c r="I451" s="212" t="s">
        <v>3368</v>
      </c>
      <c r="J451" s="34"/>
    </row>
    <row r="452" spans="1:10" ht="38.25">
      <c r="A452" s="34">
        <v>44</v>
      </c>
      <c r="B452" s="34" t="s">
        <v>703</v>
      </c>
      <c r="C452" s="33" t="s">
        <v>1880</v>
      </c>
      <c r="D452" s="33" t="s">
        <v>1881</v>
      </c>
      <c r="E452" s="34">
        <v>2014</v>
      </c>
      <c r="F452" s="34" t="s">
        <v>1635</v>
      </c>
      <c r="G452" s="34"/>
      <c r="H452" s="35">
        <v>122000</v>
      </c>
      <c r="I452" s="213" t="s">
        <v>3927</v>
      </c>
      <c r="J452" s="34"/>
    </row>
    <row r="453" spans="1:10" ht="25.5">
      <c r="A453" s="34">
        <v>45</v>
      </c>
      <c r="B453" s="34" t="s">
        <v>703</v>
      </c>
      <c r="C453" s="33" t="s">
        <v>727</v>
      </c>
      <c r="D453" s="33" t="s">
        <v>954</v>
      </c>
      <c r="E453" s="34">
        <v>2020</v>
      </c>
      <c r="F453" s="34" t="s">
        <v>539</v>
      </c>
      <c r="G453" s="34">
        <v>52</v>
      </c>
      <c r="H453" s="35">
        <v>22000</v>
      </c>
      <c r="I453" s="239" t="s">
        <v>4092</v>
      </c>
      <c r="J453" s="34" t="s">
        <v>1944</v>
      </c>
    </row>
    <row r="454" spans="1:12" ht="38.25">
      <c r="A454" s="34">
        <v>46</v>
      </c>
      <c r="B454" s="34" t="s">
        <v>703</v>
      </c>
      <c r="C454" s="33" t="s">
        <v>811</v>
      </c>
      <c r="D454" s="33" t="s">
        <v>787</v>
      </c>
      <c r="E454" s="34">
        <v>2021</v>
      </c>
      <c r="F454" s="34" t="s">
        <v>1635</v>
      </c>
      <c r="G454" s="34">
        <v>234</v>
      </c>
      <c r="H454" s="35">
        <v>116000</v>
      </c>
      <c r="I454" s="239" t="s">
        <v>4208</v>
      </c>
      <c r="J454" s="34" t="s">
        <v>1940</v>
      </c>
      <c r="K454" s="213" t="s">
        <v>3935</v>
      </c>
      <c r="L454">
        <v>2015</v>
      </c>
    </row>
    <row r="455" spans="1:10" ht="25.5">
      <c r="A455" s="34">
        <v>47</v>
      </c>
      <c r="B455" s="34" t="s">
        <v>703</v>
      </c>
      <c r="C455" s="33" t="s">
        <v>982</v>
      </c>
      <c r="D455" s="33" t="s">
        <v>983</v>
      </c>
      <c r="E455" s="34">
        <v>2015</v>
      </c>
      <c r="F455" s="34" t="s">
        <v>1635</v>
      </c>
      <c r="G455" s="34"/>
      <c r="H455" s="35">
        <v>74000</v>
      </c>
      <c r="I455" s="213" t="s">
        <v>3861</v>
      </c>
      <c r="J455" s="34"/>
    </row>
    <row r="456" spans="1:10" ht="38.25">
      <c r="A456" s="34">
        <v>48</v>
      </c>
      <c r="B456" s="34" t="s">
        <v>703</v>
      </c>
      <c r="C456" s="33" t="s">
        <v>1119</v>
      </c>
      <c r="D456" s="33" t="s">
        <v>1120</v>
      </c>
      <c r="E456" s="34">
        <v>2015</v>
      </c>
      <c r="F456" s="34" t="s">
        <v>1635</v>
      </c>
      <c r="G456" s="34"/>
      <c r="H456" s="35">
        <v>155000</v>
      </c>
      <c r="I456" s="213" t="s">
        <v>3441</v>
      </c>
      <c r="J456" s="34"/>
    </row>
    <row r="457" spans="1:10" ht="51">
      <c r="A457" s="34">
        <v>49</v>
      </c>
      <c r="B457" s="34" t="s">
        <v>703</v>
      </c>
      <c r="C457" s="33" t="s">
        <v>1142</v>
      </c>
      <c r="D457" s="33" t="s">
        <v>1141</v>
      </c>
      <c r="E457" s="34">
        <v>2020</v>
      </c>
      <c r="F457" s="34" t="s">
        <v>1635</v>
      </c>
      <c r="G457" s="34">
        <v>268</v>
      </c>
      <c r="H457" s="35">
        <v>105000</v>
      </c>
      <c r="I457" s="212" t="s">
        <v>3224</v>
      </c>
      <c r="J457" s="34"/>
    </row>
    <row r="458" spans="1:10" ht="51">
      <c r="A458" s="34">
        <v>50</v>
      </c>
      <c r="B458" s="34" t="s">
        <v>703</v>
      </c>
      <c r="C458" s="33" t="s">
        <v>1143</v>
      </c>
      <c r="D458" s="33" t="s">
        <v>1141</v>
      </c>
      <c r="E458" s="34">
        <v>2015</v>
      </c>
      <c r="F458" s="34" t="s">
        <v>1635</v>
      </c>
      <c r="G458" s="34">
        <v>264</v>
      </c>
      <c r="H458" s="35">
        <v>95000</v>
      </c>
      <c r="I458" s="239"/>
      <c r="J458" s="34"/>
    </row>
    <row r="459" spans="1:10" ht="25.5">
      <c r="A459" s="34">
        <v>51</v>
      </c>
      <c r="B459" s="34" t="s">
        <v>703</v>
      </c>
      <c r="C459" s="33" t="s">
        <v>1785</v>
      </c>
      <c r="D459" s="33" t="s">
        <v>1506</v>
      </c>
      <c r="E459" s="34">
        <v>2019</v>
      </c>
      <c r="F459" s="34" t="s">
        <v>1635</v>
      </c>
      <c r="G459" s="34">
        <v>332</v>
      </c>
      <c r="H459" s="35">
        <v>162000</v>
      </c>
      <c r="I459" s="212" t="s">
        <v>3941</v>
      </c>
      <c r="J459" s="34"/>
    </row>
    <row r="460" spans="1:10" ht="25.5">
      <c r="A460" s="34">
        <v>52</v>
      </c>
      <c r="B460" s="34" t="s">
        <v>703</v>
      </c>
      <c r="C460" s="33" t="s">
        <v>1897</v>
      </c>
      <c r="D460" s="33" t="s">
        <v>1898</v>
      </c>
      <c r="E460" s="34">
        <v>2016</v>
      </c>
      <c r="F460" s="34" t="s">
        <v>1640</v>
      </c>
      <c r="G460" s="34">
        <v>172</v>
      </c>
      <c r="H460" s="35">
        <v>87000</v>
      </c>
      <c r="I460" s="212" t="s">
        <v>3939</v>
      </c>
      <c r="J460" s="34"/>
    </row>
    <row r="461" spans="1:10" ht="25.5">
      <c r="A461" s="34">
        <v>53</v>
      </c>
      <c r="B461" s="34" t="s">
        <v>703</v>
      </c>
      <c r="C461" s="33" t="s">
        <v>2002</v>
      </c>
      <c r="D461" s="33" t="s">
        <v>2003</v>
      </c>
      <c r="E461" s="34">
        <v>2016</v>
      </c>
      <c r="F461" s="34" t="s">
        <v>1635</v>
      </c>
      <c r="G461" s="34">
        <v>282</v>
      </c>
      <c r="H461" s="35">
        <v>137000</v>
      </c>
      <c r="I461" s="212" t="s">
        <v>3937</v>
      </c>
      <c r="J461" s="34" t="s">
        <v>1940</v>
      </c>
    </row>
    <row r="462" spans="1:12" ht="14.25">
      <c r="A462" s="34">
        <v>54</v>
      </c>
      <c r="B462" s="34" t="s">
        <v>703</v>
      </c>
      <c r="C462" s="33" t="s">
        <v>4113</v>
      </c>
      <c r="D462" s="33" t="s">
        <v>846</v>
      </c>
      <c r="E462" s="34">
        <v>2021</v>
      </c>
      <c r="F462" s="34" t="s">
        <v>1635</v>
      </c>
      <c r="G462" s="34">
        <v>284</v>
      </c>
      <c r="H462" s="35">
        <v>146000</v>
      </c>
      <c r="I462" s="212" t="s">
        <v>4196</v>
      </c>
      <c r="J462" s="34" t="s">
        <v>1940</v>
      </c>
      <c r="K462" s="212" t="s">
        <v>3486</v>
      </c>
      <c r="L462">
        <v>2016</v>
      </c>
    </row>
    <row r="463" spans="1:10" ht="33.75" customHeight="1">
      <c r="A463" s="34">
        <v>55</v>
      </c>
      <c r="B463" s="34" t="s">
        <v>703</v>
      </c>
      <c r="C463" s="33" t="s">
        <v>2125</v>
      </c>
      <c r="D463" s="33" t="s">
        <v>2126</v>
      </c>
      <c r="E463" s="34">
        <v>2017</v>
      </c>
      <c r="F463" s="34" t="s">
        <v>1635</v>
      </c>
      <c r="G463" s="34">
        <v>270</v>
      </c>
      <c r="H463" s="35">
        <v>136000</v>
      </c>
      <c r="I463" s="212" t="s">
        <v>3940</v>
      </c>
      <c r="J463" s="34" t="s">
        <v>1944</v>
      </c>
    </row>
    <row r="464" spans="1:10" ht="28.5" customHeight="1">
      <c r="A464" s="34">
        <v>56</v>
      </c>
      <c r="B464" s="34" t="s">
        <v>703</v>
      </c>
      <c r="C464" s="33" t="s">
        <v>2229</v>
      </c>
      <c r="D464" s="33" t="s">
        <v>2169</v>
      </c>
      <c r="E464" s="34">
        <v>2017</v>
      </c>
      <c r="F464" s="34" t="s">
        <v>1640</v>
      </c>
      <c r="G464" s="34">
        <v>142</v>
      </c>
      <c r="H464" s="35">
        <v>77000</v>
      </c>
      <c r="I464" s="214" t="s">
        <v>3677</v>
      </c>
      <c r="J464" s="34" t="s">
        <v>2132</v>
      </c>
    </row>
    <row r="465" spans="1:10" ht="28.5" customHeight="1">
      <c r="A465" s="34">
        <v>57</v>
      </c>
      <c r="B465" s="34" t="s">
        <v>703</v>
      </c>
      <c r="C465" s="33" t="s">
        <v>2170</v>
      </c>
      <c r="D465" s="33" t="s">
        <v>2169</v>
      </c>
      <c r="E465" s="34">
        <v>2017</v>
      </c>
      <c r="F465" s="34" t="s">
        <v>1635</v>
      </c>
      <c r="G465" s="34">
        <v>180</v>
      </c>
      <c r="H465" s="35">
        <v>95000</v>
      </c>
      <c r="I465" s="212" t="s">
        <v>4043</v>
      </c>
      <c r="J465" s="34" t="s">
        <v>2132</v>
      </c>
    </row>
    <row r="466" spans="1:12" ht="26.25" customHeight="1">
      <c r="A466" s="34">
        <v>58</v>
      </c>
      <c r="B466" s="34" t="s">
        <v>703</v>
      </c>
      <c r="C466" s="33" t="s">
        <v>2171</v>
      </c>
      <c r="D466" s="33" t="s">
        <v>2169</v>
      </c>
      <c r="E466" s="34">
        <v>2021</v>
      </c>
      <c r="F466" s="34" t="s">
        <v>1635</v>
      </c>
      <c r="G466" s="34">
        <v>216</v>
      </c>
      <c r="H466" s="35">
        <v>109000</v>
      </c>
      <c r="I466" s="212" t="s">
        <v>4209</v>
      </c>
      <c r="J466" s="34" t="s">
        <v>2132</v>
      </c>
      <c r="K466" s="212" t="s">
        <v>3588</v>
      </c>
      <c r="L466">
        <v>2017</v>
      </c>
    </row>
    <row r="467" spans="1:10" ht="39" customHeight="1">
      <c r="A467" s="34">
        <v>59</v>
      </c>
      <c r="B467" s="34" t="s">
        <v>703</v>
      </c>
      <c r="C467" s="33" t="s">
        <v>2184</v>
      </c>
      <c r="D467" s="33" t="s">
        <v>1208</v>
      </c>
      <c r="E467" s="34">
        <v>2017</v>
      </c>
      <c r="F467" s="34" t="s">
        <v>1635</v>
      </c>
      <c r="G467" s="34">
        <v>374</v>
      </c>
      <c r="H467" s="35">
        <v>183000</v>
      </c>
      <c r="I467" s="223" t="s">
        <v>3740</v>
      </c>
      <c r="J467" s="34" t="s">
        <v>1951</v>
      </c>
    </row>
    <row r="468" spans="1:10" ht="39" customHeight="1">
      <c r="A468" s="34">
        <v>60</v>
      </c>
      <c r="B468" s="34" t="s">
        <v>703</v>
      </c>
      <c r="C468" s="33" t="s">
        <v>2193</v>
      </c>
      <c r="D468" s="33" t="s">
        <v>1208</v>
      </c>
      <c r="E468" s="34">
        <v>2017</v>
      </c>
      <c r="F468" s="34" t="s">
        <v>1635</v>
      </c>
      <c r="G468" s="34">
        <v>534</v>
      </c>
      <c r="H468" s="35">
        <v>256000</v>
      </c>
      <c r="I468" s="212" t="s">
        <v>3741</v>
      </c>
      <c r="J468" s="34" t="s">
        <v>1951</v>
      </c>
    </row>
    <row r="469" spans="1:10" ht="28.5" customHeight="1">
      <c r="A469" s="34">
        <v>61</v>
      </c>
      <c r="B469" s="34" t="s">
        <v>703</v>
      </c>
      <c r="C469" s="33" t="s">
        <v>2185</v>
      </c>
      <c r="D469" s="33" t="s">
        <v>2179</v>
      </c>
      <c r="E469" s="34">
        <v>2017</v>
      </c>
      <c r="F469" s="34" t="s">
        <v>1635</v>
      </c>
      <c r="G469" s="34">
        <v>138</v>
      </c>
      <c r="H469" s="35">
        <v>76000</v>
      </c>
      <c r="I469" s="212" t="s">
        <v>3942</v>
      </c>
      <c r="J469" s="34" t="s">
        <v>1950</v>
      </c>
    </row>
    <row r="470" spans="1:10" ht="39" customHeight="1">
      <c r="A470" s="34">
        <v>62</v>
      </c>
      <c r="B470" s="34" t="s">
        <v>703</v>
      </c>
      <c r="C470" s="33" t="s">
        <v>2188</v>
      </c>
      <c r="D470" s="33" t="s">
        <v>1841</v>
      </c>
      <c r="E470" s="34">
        <v>2017</v>
      </c>
      <c r="F470" s="34" t="s">
        <v>1635</v>
      </c>
      <c r="G470" s="34">
        <v>362</v>
      </c>
      <c r="H470" s="35">
        <v>177000</v>
      </c>
      <c r="I470" s="223" t="s">
        <v>3681</v>
      </c>
      <c r="J470" s="34" t="s">
        <v>2132</v>
      </c>
    </row>
    <row r="471" spans="1:10" ht="30.75" customHeight="1">
      <c r="A471" s="34">
        <v>63</v>
      </c>
      <c r="B471" s="34" t="s">
        <v>703</v>
      </c>
      <c r="C471" s="33" t="s">
        <v>2243</v>
      </c>
      <c r="D471" s="33" t="s">
        <v>2244</v>
      </c>
      <c r="E471" s="34">
        <v>2017</v>
      </c>
      <c r="F471" s="34" t="s">
        <v>1640</v>
      </c>
      <c r="G471" s="34">
        <v>250</v>
      </c>
      <c r="H471" s="35">
        <v>118000</v>
      </c>
      <c r="I471" s="212" t="s">
        <v>3518</v>
      </c>
      <c r="J471" s="34" t="s">
        <v>2112</v>
      </c>
    </row>
    <row r="472" spans="1:10" ht="24" customHeight="1">
      <c r="A472" s="34">
        <v>64</v>
      </c>
      <c r="B472" s="34" t="s">
        <v>703</v>
      </c>
      <c r="C472" s="33" t="s">
        <v>2258</v>
      </c>
      <c r="D472" s="33" t="s">
        <v>2259</v>
      </c>
      <c r="E472" s="34">
        <v>2017</v>
      </c>
      <c r="F472" s="34" t="s">
        <v>1635</v>
      </c>
      <c r="G472" s="34">
        <v>206</v>
      </c>
      <c r="H472" s="35">
        <v>106000</v>
      </c>
      <c r="I472" s="239"/>
      <c r="J472" s="34" t="s">
        <v>1944</v>
      </c>
    </row>
    <row r="473" spans="1:10" ht="39" customHeight="1">
      <c r="A473" s="34">
        <v>65</v>
      </c>
      <c r="B473" s="34" t="s">
        <v>703</v>
      </c>
      <c r="C473" s="33" t="s">
        <v>2583</v>
      </c>
      <c r="D473" s="33" t="s">
        <v>2526</v>
      </c>
      <c r="E473" s="34">
        <v>2020</v>
      </c>
      <c r="F473" s="34" t="s">
        <v>1640</v>
      </c>
      <c r="G473" s="34">
        <v>76</v>
      </c>
      <c r="H473" s="35">
        <v>50000</v>
      </c>
      <c r="I473" s="239" t="s">
        <v>4091</v>
      </c>
      <c r="J473" s="34" t="s">
        <v>1944</v>
      </c>
    </row>
    <row r="474" spans="1:10" ht="29.25" customHeight="1">
      <c r="A474" s="34">
        <v>66</v>
      </c>
      <c r="B474" s="34" t="s">
        <v>703</v>
      </c>
      <c r="C474" s="33" t="s">
        <v>2647</v>
      </c>
      <c r="D474" s="33" t="s">
        <v>2648</v>
      </c>
      <c r="E474" s="34">
        <v>2019</v>
      </c>
      <c r="F474" s="34" t="s">
        <v>1626</v>
      </c>
      <c r="G474" s="34">
        <v>884</v>
      </c>
      <c r="H474" s="35">
        <v>598000</v>
      </c>
      <c r="I474" s="212" t="s">
        <v>2823</v>
      </c>
      <c r="J474" s="34" t="s">
        <v>2112</v>
      </c>
    </row>
    <row r="475" spans="1:10" ht="39" customHeight="1">
      <c r="A475" s="34">
        <v>67</v>
      </c>
      <c r="B475" s="34" t="s">
        <v>703</v>
      </c>
      <c r="C475" s="33" t="s">
        <v>4147</v>
      </c>
      <c r="D475" s="33" t="s">
        <v>4148</v>
      </c>
      <c r="E475" s="34">
        <v>2020</v>
      </c>
      <c r="F475" s="34" t="s">
        <v>444</v>
      </c>
      <c r="G475" s="34">
        <v>118</v>
      </c>
      <c r="H475" s="35">
        <v>72000</v>
      </c>
      <c r="I475" s="212" t="s">
        <v>4149</v>
      </c>
      <c r="J475" s="34" t="s">
        <v>2139</v>
      </c>
    </row>
    <row r="476" spans="1:10" ht="38.25">
      <c r="A476" s="34">
        <v>68</v>
      </c>
      <c r="B476" s="34" t="s">
        <v>703</v>
      </c>
      <c r="C476" s="33" t="s">
        <v>4185</v>
      </c>
      <c r="D476" s="33" t="s">
        <v>4186</v>
      </c>
      <c r="E476" s="34">
        <v>2020</v>
      </c>
      <c r="F476" s="34" t="s">
        <v>1640</v>
      </c>
      <c r="G476" s="34">
        <v>76</v>
      </c>
      <c r="H476" s="35">
        <v>55000</v>
      </c>
      <c r="I476" s="212" t="s">
        <v>4187</v>
      </c>
      <c r="J476" s="34" t="s">
        <v>1961</v>
      </c>
    </row>
    <row r="477" spans="1:10" ht="15.75" customHeight="1">
      <c r="A477" s="83"/>
      <c r="B477" s="208"/>
      <c r="C477" s="208" t="s">
        <v>1777</v>
      </c>
      <c r="D477" s="208"/>
      <c r="E477" s="208"/>
      <c r="F477" s="208"/>
      <c r="G477" s="263"/>
      <c r="H477" s="208"/>
      <c r="I477" s="239"/>
      <c r="J477" s="83"/>
    </row>
    <row r="478" spans="1:10" ht="25.5">
      <c r="A478" s="34">
        <v>1</v>
      </c>
      <c r="B478" s="34" t="s">
        <v>853</v>
      </c>
      <c r="C478" s="33" t="s">
        <v>854</v>
      </c>
      <c r="D478" s="33" t="s">
        <v>855</v>
      </c>
      <c r="E478" s="34">
        <v>2008</v>
      </c>
      <c r="F478" s="34" t="s">
        <v>1635</v>
      </c>
      <c r="G478" s="34"/>
      <c r="H478" s="35">
        <v>40000</v>
      </c>
      <c r="I478" s="239"/>
      <c r="J478" s="34"/>
    </row>
    <row r="479" spans="1:10" ht="14.25">
      <c r="A479" s="34">
        <v>2</v>
      </c>
      <c r="B479" s="34" t="s">
        <v>853</v>
      </c>
      <c r="C479" s="33" t="s">
        <v>856</v>
      </c>
      <c r="D479" s="33" t="s">
        <v>639</v>
      </c>
      <c r="E479" s="34">
        <v>2019</v>
      </c>
      <c r="F479" s="34" t="s">
        <v>1635</v>
      </c>
      <c r="G479" s="34">
        <v>176</v>
      </c>
      <c r="H479" s="35">
        <v>77000</v>
      </c>
      <c r="I479" s="212" t="s">
        <v>3978</v>
      </c>
      <c r="J479" s="34"/>
    </row>
    <row r="480" spans="1:10" ht="38.25">
      <c r="A480" s="34">
        <v>3</v>
      </c>
      <c r="B480" s="34" t="s">
        <v>853</v>
      </c>
      <c r="C480" s="33" t="s">
        <v>857</v>
      </c>
      <c r="D480" s="33" t="s">
        <v>858</v>
      </c>
      <c r="E480" s="34">
        <v>2017</v>
      </c>
      <c r="F480" s="34" t="s">
        <v>1635</v>
      </c>
      <c r="G480" s="34">
        <v>208</v>
      </c>
      <c r="H480" s="39">
        <v>95000</v>
      </c>
      <c r="I480" s="212" t="s">
        <v>3975</v>
      </c>
      <c r="J480" s="34"/>
    </row>
    <row r="481" spans="1:10" ht="25.5">
      <c r="A481" s="34">
        <v>4</v>
      </c>
      <c r="B481" s="34" t="s">
        <v>853</v>
      </c>
      <c r="C481" s="33" t="s">
        <v>859</v>
      </c>
      <c r="D481" s="33" t="s">
        <v>860</v>
      </c>
      <c r="E481" s="34">
        <v>2012</v>
      </c>
      <c r="F481" s="34" t="s">
        <v>1635</v>
      </c>
      <c r="G481" s="34"/>
      <c r="H481" s="40">
        <v>116000</v>
      </c>
      <c r="I481" s="239"/>
      <c r="J481" s="34"/>
    </row>
    <row r="482" spans="1:10" ht="25.5">
      <c r="A482" s="34">
        <v>5</v>
      </c>
      <c r="B482" s="34" t="s">
        <v>853</v>
      </c>
      <c r="C482" s="33" t="s">
        <v>861</v>
      </c>
      <c r="D482" s="33" t="s">
        <v>862</v>
      </c>
      <c r="E482" s="34">
        <v>2011</v>
      </c>
      <c r="F482" s="34" t="s">
        <v>863</v>
      </c>
      <c r="G482" s="34"/>
      <c r="H482" s="39">
        <v>130000</v>
      </c>
      <c r="I482" s="239"/>
      <c r="J482" s="34"/>
    </row>
    <row r="483" spans="1:10" ht="25.5">
      <c r="A483" s="34">
        <v>6</v>
      </c>
      <c r="B483" s="34" t="s">
        <v>853</v>
      </c>
      <c r="C483" s="33" t="s">
        <v>864</v>
      </c>
      <c r="D483" s="33" t="s">
        <v>865</v>
      </c>
      <c r="E483" s="34">
        <v>2011</v>
      </c>
      <c r="F483" s="34" t="s">
        <v>1635</v>
      </c>
      <c r="G483" s="34">
        <v>52</v>
      </c>
      <c r="H483" s="35">
        <v>25000</v>
      </c>
      <c r="I483" s="240"/>
      <c r="J483" s="34"/>
    </row>
    <row r="484" spans="1:10" ht="25.5">
      <c r="A484" s="34">
        <v>7</v>
      </c>
      <c r="B484" s="34" t="s">
        <v>853</v>
      </c>
      <c r="C484" s="33" t="s">
        <v>866</v>
      </c>
      <c r="D484" s="33" t="s">
        <v>867</v>
      </c>
      <c r="E484" s="34">
        <v>2011</v>
      </c>
      <c r="F484" s="34" t="s">
        <v>1635</v>
      </c>
      <c r="G484" s="34">
        <v>112</v>
      </c>
      <c r="H484" s="39">
        <v>40000</v>
      </c>
      <c r="I484" s="239"/>
      <c r="J484" s="34"/>
    </row>
    <row r="485" spans="1:10" ht="25.5">
      <c r="A485" s="34">
        <v>8</v>
      </c>
      <c r="B485" s="34" t="s">
        <v>853</v>
      </c>
      <c r="C485" s="33" t="s">
        <v>868</v>
      </c>
      <c r="D485" s="33" t="s">
        <v>869</v>
      </c>
      <c r="E485" s="34">
        <v>2012</v>
      </c>
      <c r="F485" s="34" t="s">
        <v>1640</v>
      </c>
      <c r="G485" s="34"/>
      <c r="H485" s="40">
        <v>65000</v>
      </c>
      <c r="I485" s="239"/>
      <c r="J485" s="34"/>
    </row>
    <row r="486" spans="1:10" ht="25.5">
      <c r="A486" s="34">
        <v>9</v>
      </c>
      <c r="B486" s="34" t="s">
        <v>853</v>
      </c>
      <c r="C486" s="33" t="s">
        <v>870</v>
      </c>
      <c r="D486" s="33" t="s">
        <v>516</v>
      </c>
      <c r="E486" s="34">
        <v>2010</v>
      </c>
      <c r="F486" s="34" t="s">
        <v>539</v>
      </c>
      <c r="G486" s="34">
        <v>336</v>
      </c>
      <c r="H486" s="40">
        <v>70000</v>
      </c>
      <c r="I486" s="239"/>
      <c r="J486" s="34"/>
    </row>
    <row r="487" spans="1:10" ht="25.5">
      <c r="A487" s="34">
        <v>10</v>
      </c>
      <c r="B487" s="34" t="s">
        <v>853</v>
      </c>
      <c r="C487" s="33" t="s">
        <v>871</v>
      </c>
      <c r="D487" s="33" t="s">
        <v>872</v>
      </c>
      <c r="E487" s="34">
        <v>2013</v>
      </c>
      <c r="F487" s="34" t="s">
        <v>1635</v>
      </c>
      <c r="G487" s="34">
        <v>296</v>
      </c>
      <c r="H487" s="35">
        <v>106000</v>
      </c>
      <c r="I487" s="239"/>
      <c r="J487" s="34"/>
    </row>
    <row r="488" spans="1:10" ht="25.5" customHeight="1">
      <c r="A488" s="34">
        <v>11</v>
      </c>
      <c r="B488" s="34" t="s">
        <v>853</v>
      </c>
      <c r="C488" s="33" t="s">
        <v>873</v>
      </c>
      <c r="D488" s="33" t="s">
        <v>874</v>
      </c>
      <c r="E488" s="34">
        <v>2011</v>
      </c>
      <c r="F488" s="34" t="s">
        <v>1640</v>
      </c>
      <c r="G488" s="34"/>
      <c r="H488" s="35">
        <v>60000</v>
      </c>
      <c r="I488" s="239"/>
      <c r="J488" s="34"/>
    </row>
    <row r="489" spans="1:10" ht="51">
      <c r="A489" s="34">
        <v>12</v>
      </c>
      <c r="B489" s="34" t="s">
        <v>853</v>
      </c>
      <c r="C489" s="33" t="s">
        <v>875</v>
      </c>
      <c r="D489" s="33" t="s">
        <v>876</v>
      </c>
      <c r="E489" s="34">
        <v>2018</v>
      </c>
      <c r="F489" s="34" t="s">
        <v>1635</v>
      </c>
      <c r="G489" s="34">
        <v>152</v>
      </c>
      <c r="H489" s="35">
        <v>64000</v>
      </c>
      <c r="I489" s="212" t="s">
        <v>3636</v>
      </c>
      <c r="J489" s="34"/>
    </row>
    <row r="490" spans="1:10" ht="25.5">
      <c r="A490" s="34">
        <v>13</v>
      </c>
      <c r="B490" s="34" t="s">
        <v>853</v>
      </c>
      <c r="C490" s="33" t="s">
        <v>877</v>
      </c>
      <c r="D490" s="33" t="s">
        <v>878</v>
      </c>
      <c r="E490" s="34">
        <v>2011</v>
      </c>
      <c r="F490" s="34" t="s">
        <v>1635</v>
      </c>
      <c r="G490" s="34"/>
      <c r="H490" s="35">
        <v>59000</v>
      </c>
      <c r="I490" s="239"/>
      <c r="J490" s="34"/>
    </row>
    <row r="491" spans="1:10" ht="25.5">
      <c r="A491" s="34">
        <v>14</v>
      </c>
      <c r="B491" s="34" t="s">
        <v>853</v>
      </c>
      <c r="C491" s="33" t="s">
        <v>879</v>
      </c>
      <c r="D491" s="33" t="s">
        <v>878</v>
      </c>
      <c r="E491" s="34">
        <v>2006</v>
      </c>
      <c r="F491" s="34" t="s">
        <v>1635</v>
      </c>
      <c r="G491" s="34"/>
      <c r="H491" s="35">
        <v>44000</v>
      </c>
      <c r="I491" s="239"/>
      <c r="J491" s="34"/>
    </row>
    <row r="492" spans="1:10" ht="25.5">
      <c r="A492" s="34">
        <v>15</v>
      </c>
      <c r="B492" s="34" t="s">
        <v>853</v>
      </c>
      <c r="C492" s="33" t="s">
        <v>880</v>
      </c>
      <c r="D492" s="33" t="s">
        <v>881</v>
      </c>
      <c r="E492" s="34">
        <v>2015</v>
      </c>
      <c r="F492" s="34" t="s">
        <v>1635</v>
      </c>
      <c r="G492" s="34">
        <v>144</v>
      </c>
      <c r="H492" s="39">
        <v>57000</v>
      </c>
      <c r="I492" s="212" t="s">
        <v>3576</v>
      </c>
      <c r="J492" s="34"/>
    </row>
    <row r="493" spans="1:10" ht="14.25">
      <c r="A493" s="34">
        <v>16</v>
      </c>
      <c r="B493" s="34" t="s">
        <v>853</v>
      </c>
      <c r="C493" s="33" t="s">
        <v>882</v>
      </c>
      <c r="D493" s="33" t="s">
        <v>883</v>
      </c>
      <c r="E493" s="34">
        <v>2018</v>
      </c>
      <c r="F493" s="34" t="s">
        <v>539</v>
      </c>
      <c r="G493" s="34">
        <v>524</v>
      </c>
      <c r="H493" s="40">
        <v>139000</v>
      </c>
      <c r="I493" s="212" t="s">
        <v>3577</v>
      </c>
      <c r="J493" s="34"/>
    </row>
    <row r="494" spans="1:10" ht="25.5">
      <c r="A494" s="34">
        <v>17</v>
      </c>
      <c r="B494" s="34" t="s">
        <v>853</v>
      </c>
      <c r="C494" s="33" t="s">
        <v>884</v>
      </c>
      <c r="D494" s="33" t="s">
        <v>885</v>
      </c>
      <c r="E494" s="34">
        <v>2013</v>
      </c>
      <c r="F494" s="34" t="s">
        <v>1635</v>
      </c>
      <c r="G494" s="34">
        <v>156</v>
      </c>
      <c r="H494" s="40">
        <v>60000</v>
      </c>
      <c r="I494" s="239"/>
      <c r="J494" s="34"/>
    </row>
    <row r="495" spans="1:10" ht="25.5">
      <c r="A495" s="34">
        <v>18</v>
      </c>
      <c r="B495" s="34" t="s">
        <v>853</v>
      </c>
      <c r="C495" s="33" t="s">
        <v>886</v>
      </c>
      <c r="D495" s="33" t="s">
        <v>885</v>
      </c>
      <c r="E495" s="34">
        <v>2017</v>
      </c>
      <c r="F495" s="34" t="s">
        <v>1635</v>
      </c>
      <c r="G495" s="34">
        <v>212</v>
      </c>
      <c r="H495" s="35">
        <v>79000</v>
      </c>
      <c r="I495" s="212" t="s">
        <v>3583</v>
      </c>
      <c r="J495" s="34"/>
    </row>
    <row r="496" spans="1:10" ht="25.5">
      <c r="A496" s="34">
        <v>19</v>
      </c>
      <c r="B496" s="34" t="s">
        <v>853</v>
      </c>
      <c r="C496" s="33" t="s">
        <v>887</v>
      </c>
      <c r="D496" s="33" t="s">
        <v>888</v>
      </c>
      <c r="E496" s="34">
        <v>2014</v>
      </c>
      <c r="F496" s="34" t="s">
        <v>889</v>
      </c>
      <c r="G496" s="34">
        <v>206</v>
      </c>
      <c r="H496" s="35">
        <v>99000</v>
      </c>
      <c r="I496" s="212" t="s">
        <v>3593</v>
      </c>
      <c r="J496" s="34"/>
    </row>
    <row r="497" spans="1:10" ht="38.25">
      <c r="A497" s="34">
        <v>20</v>
      </c>
      <c r="B497" s="34" t="s">
        <v>853</v>
      </c>
      <c r="C497" s="33" t="s">
        <v>890</v>
      </c>
      <c r="D497" s="33" t="s">
        <v>891</v>
      </c>
      <c r="E497" s="34">
        <v>2011</v>
      </c>
      <c r="F497" s="34" t="s">
        <v>1635</v>
      </c>
      <c r="G497" s="34">
        <v>596</v>
      </c>
      <c r="H497" s="35">
        <v>195000</v>
      </c>
      <c r="I497" s="239"/>
      <c r="J497" s="34"/>
    </row>
    <row r="498" spans="1:10" ht="25.5">
      <c r="A498" s="34">
        <v>21</v>
      </c>
      <c r="B498" s="34" t="s">
        <v>853</v>
      </c>
      <c r="C498" s="33" t="s">
        <v>892</v>
      </c>
      <c r="D498" s="33" t="s">
        <v>893</v>
      </c>
      <c r="E498" s="34">
        <v>2012</v>
      </c>
      <c r="F498" s="34" t="s">
        <v>1635</v>
      </c>
      <c r="G498" s="34">
        <v>150</v>
      </c>
      <c r="H498" s="40">
        <v>53000</v>
      </c>
      <c r="I498" s="239"/>
      <c r="J498" s="34"/>
    </row>
    <row r="499" spans="1:10" ht="14.25">
      <c r="A499" s="34">
        <v>22</v>
      </c>
      <c r="B499" s="34" t="s">
        <v>853</v>
      </c>
      <c r="C499" s="290" t="s">
        <v>894</v>
      </c>
      <c r="D499" s="290" t="s">
        <v>895</v>
      </c>
      <c r="E499" s="291">
        <v>2020</v>
      </c>
      <c r="F499" s="291" t="s">
        <v>1640</v>
      </c>
      <c r="G499" s="291">
        <v>308</v>
      </c>
      <c r="H499" s="292">
        <v>123000</v>
      </c>
      <c r="I499" s="212" t="s">
        <v>3225</v>
      </c>
      <c r="J499" s="291"/>
    </row>
    <row r="500" spans="1:10" ht="25.5">
      <c r="A500" s="34">
        <v>23</v>
      </c>
      <c r="B500" s="34" t="s">
        <v>853</v>
      </c>
      <c r="C500" s="33" t="s">
        <v>896</v>
      </c>
      <c r="D500" s="33" t="s">
        <v>897</v>
      </c>
      <c r="E500" s="34">
        <v>2013</v>
      </c>
      <c r="F500" s="34" t="s">
        <v>1635</v>
      </c>
      <c r="G500" s="34"/>
      <c r="H500" s="35">
        <v>135000</v>
      </c>
      <c r="I500" s="239"/>
      <c r="J500" s="34"/>
    </row>
    <row r="501" spans="1:10" ht="38.25">
      <c r="A501" s="34">
        <v>24</v>
      </c>
      <c r="B501" s="34" t="s">
        <v>853</v>
      </c>
      <c r="C501" s="33" t="s">
        <v>898</v>
      </c>
      <c r="D501" s="33" t="s">
        <v>899</v>
      </c>
      <c r="E501" s="34">
        <v>2014</v>
      </c>
      <c r="F501" s="34" t="s">
        <v>1635</v>
      </c>
      <c r="G501" s="34">
        <v>166</v>
      </c>
      <c r="H501" s="35">
        <v>63000</v>
      </c>
      <c r="I501" s="212" t="s">
        <v>3476</v>
      </c>
      <c r="J501" s="34"/>
    </row>
    <row r="502" spans="1:10" ht="25.5">
      <c r="A502" s="34">
        <v>25</v>
      </c>
      <c r="B502" s="34" t="s">
        <v>853</v>
      </c>
      <c r="C502" s="33" t="s">
        <v>900</v>
      </c>
      <c r="D502" s="33" t="s">
        <v>888</v>
      </c>
      <c r="E502" s="34">
        <v>2011</v>
      </c>
      <c r="F502" s="34" t="s">
        <v>1635</v>
      </c>
      <c r="G502" s="34">
        <v>130</v>
      </c>
      <c r="H502" s="40">
        <v>44000</v>
      </c>
      <c r="I502" s="239"/>
      <c r="J502" s="34"/>
    </row>
    <row r="503" spans="1:10" ht="25.5">
      <c r="A503" s="34">
        <v>26</v>
      </c>
      <c r="B503" s="34" t="s">
        <v>853</v>
      </c>
      <c r="C503" s="33" t="s">
        <v>901</v>
      </c>
      <c r="D503" s="33" t="s">
        <v>902</v>
      </c>
      <c r="E503" s="34">
        <v>2013</v>
      </c>
      <c r="F503" s="34" t="s">
        <v>1635</v>
      </c>
      <c r="G503" s="34"/>
      <c r="H503" s="40">
        <v>115000</v>
      </c>
      <c r="I503" s="239"/>
      <c r="J503" s="34"/>
    </row>
    <row r="504" spans="1:10" ht="25.5">
      <c r="A504" s="34">
        <v>27</v>
      </c>
      <c r="B504" s="34" t="s">
        <v>853</v>
      </c>
      <c r="C504" s="33" t="s">
        <v>903</v>
      </c>
      <c r="D504" s="33" t="s">
        <v>904</v>
      </c>
      <c r="E504" s="34">
        <v>2010</v>
      </c>
      <c r="F504" s="34" t="s">
        <v>1635</v>
      </c>
      <c r="G504" s="34">
        <v>172</v>
      </c>
      <c r="H504" s="35">
        <v>53000</v>
      </c>
      <c r="I504" s="239"/>
      <c r="J504" s="34"/>
    </row>
    <row r="505" spans="1:10" ht="25.5">
      <c r="A505" s="34">
        <v>28</v>
      </c>
      <c r="B505" s="34" t="s">
        <v>853</v>
      </c>
      <c r="C505" s="290" t="s">
        <v>905</v>
      </c>
      <c r="D505" s="290" t="s">
        <v>906</v>
      </c>
      <c r="E505" s="291">
        <v>2012</v>
      </c>
      <c r="F505" s="291" t="s">
        <v>1635</v>
      </c>
      <c r="G505" s="291">
        <v>200</v>
      </c>
      <c r="H505" s="292">
        <v>68000</v>
      </c>
      <c r="I505" s="239"/>
      <c r="J505" s="291"/>
    </row>
    <row r="506" spans="1:10" ht="14.25">
      <c r="A506" s="34">
        <v>29</v>
      </c>
      <c r="B506" s="34" t="s">
        <v>853</v>
      </c>
      <c r="C506" s="290" t="s">
        <v>907</v>
      </c>
      <c r="D506" s="290" t="s">
        <v>908</v>
      </c>
      <c r="E506" s="291">
        <v>2014</v>
      </c>
      <c r="F506" s="291" t="s">
        <v>1640</v>
      </c>
      <c r="G506" s="291"/>
      <c r="H506" s="292">
        <v>65000</v>
      </c>
      <c r="I506" s="212" t="s">
        <v>3480</v>
      </c>
      <c r="J506" s="291"/>
    </row>
    <row r="507" spans="1:10" ht="25.5">
      <c r="A507" s="34">
        <v>30</v>
      </c>
      <c r="B507" s="34" t="s">
        <v>853</v>
      </c>
      <c r="C507" s="290" t="s">
        <v>959</v>
      </c>
      <c r="D507" s="290" t="s">
        <v>909</v>
      </c>
      <c r="E507" s="291">
        <v>2008</v>
      </c>
      <c r="F507" s="291" t="s">
        <v>1635</v>
      </c>
      <c r="G507" s="291"/>
      <c r="H507" s="292">
        <v>30000</v>
      </c>
      <c r="I507" s="239"/>
      <c r="J507" s="291"/>
    </row>
    <row r="508" spans="1:10" ht="38.25">
      <c r="A508" s="34">
        <v>31</v>
      </c>
      <c r="B508" s="34" t="s">
        <v>853</v>
      </c>
      <c r="C508" s="33" t="s">
        <v>910</v>
      </c>
      <c r="D508" s="33" t="s">
        <v>911</v>
      </c>
      <c r="E508" s="34">
        <v>2014</v>
      </c>
      <c r="F508" s="34" t="s">
        <v>1640</v>
      </c>
      <c r="G508" s="34">
        <v>224</v>
      </c>
      <c r="H508" s="35">
        <v>79000</v>
      </c>
      <c r="I508" s="212" t="s">
        <v>3481</v>
      </c>
      <c r="J508" s="34"/>
    </row>
    <row r="509" spans="1:10" ht="25.5">
      <c r="A509" s="34">
        <v>32</v>
      </c>
      <c r="B509" s="34" t="s">
        <v>853</v>
      </c>
      <c r="C509" s="290" t="s">
        <v>912</v>
      </c>
      <c r="D509" s="290" t="s">
        <v>913</v>
      </c>
      <c r="E509" s="291">
        <v>2019</v>
      </c>
      <c r="F509" s="291" t="s">
        <v>1635</v>
      </c>
      <c r="G509" s="291">
        <v>260</v>
      </c>
      <c r="H509" s="292">
        <v>96000</v>
      </c>
      <c r="I509" s="212" t="s">
        <v>3003</v>
      </c>
      <c r="J509" s="291"/>
    </row>
    <row r="510" spans="1:10" ht="14.25">
      <c r="A510" s="34">
        <v>33</v>
      </c>
      <c r="B510" s="34" t="s">
        <v>853</v>
      </c>
      <c r="C510" s="33" t="s">
        <v>914</v>
      </c>
      <c r="D510" s="33" t="s">
        <v>639</v>
      </c>
      <c r="E510" s="34">
        <v>2002</v>
      </c>
      <c r="F510" s="34" t="s">
        <v>539</v>
      </c>
      <c r="G510" s="34">
        <v>120</v>
      </c>
      <c r="H510" s="40">
        <v>16000</v>
      </c>
      <c r="I510" s="239"/>
      <c r="J510" s="34"/>
    </row>
    <row r="511" spans="1:10" ht="25.5">
      <c r="A511" s="34">
        <v>34</v>
      </c>
      <c r="B511" s="34" t="s">
        <v>853</v>
      </c>
      <c r="C511" s="33" t="s">
        <v>915</v>
      </c>
      <c r="D511" s="33" t="s">
        <v>916</v>
      </c>
      <c r="E511" s="34">
        <v>2011</v>
      </c>
      <c r="F511" s="34" t="s">
        <v>1626</v>
      </c>
      <c r="G511" s="34">
        <v>44</v>
      </c>
      <c r="H511" s="40">
        <v>48000</v>
      </c>
      <c r="I511" s="239"/>
      <c r="J511" s="34"/>
    </row>
    <row r="512" spans="1:10" ht="25.5">
      <c r="A512" s="34">
        <v>35</v>
      </c>
      <c r="B512" s="34" t="s">
        <v>853</v>
      </c>
      <c r="C512" s="33" t="s">
        <v>917</v>
      </c>
      <c r="D512" s="33" t="s">
        <v>918</v>
      </c>
      <c r="E512" s="34">
        <v>2011</v>
      </c>
      <c r="F512" s="34" t="s">
        <v>1635</v>
      </c>
      <c r="G512" s="34"/>
      <c r="H512" s="39">
        <v>73000</v>
      </c>
      <c r="I512" s="239"/>
      <c r="J512" s="34"/>
    </row>
    <row r="513" spans="1:10" ht="14.25">
      <c r="A513" s="34">
        <v>36</v>
      </c>
      <c r="B513" s="34" t="s">
        <v>853</v>
      </c>
      <c r="C513" s="33" t="s">
        <v>919</v>
      </c>
      <c r="D513" s="33" t="s">
        <v>920</v>
      </c>
      <c r="E513" s="34">
        <v>2012</v>
      </c>
      <c r="F513" s="34" t="s">
        <v>1635</v>
      </c>
      <c r="G513" s="34"/>
      <c r="H513" s="40">
        <v>72000</v>
      </c>
      <c r="I513" s="239"/>
      <c r="J513" s="34"/>
    </row>
    <row r="514" spans="1:10" ht="25.5">
      <c r="A514" s="34">
        <v>37</v>
      </c>
      <c r="B514" s="34" t="s">
        <v>853</v>
      </c>
      <c r="C514" s="33" t="s">
        <v>921</v>
      </c>
      <c r="D514" s="33" t="s">
        <v>885</v>
      </c>
      <c r="E514" s="34">
        <v>2014</v>
      </c>
      <c r="F514" s="34" t="s">
        <v>1635</v>
      </c>
      <c r="G514" s="34"/>
      <c r="H514" s="39">
        <v>125000</v>
      </c>
      <c r="I514" s="213" t="s">
        <v>3473</v>
      </c>
      <c r="J514" s="34"/>
    </row>
    <row r="515" spans="1:10" ht="14.25">
      <c r="A515" s="34">
        <v>38</v>
      </c>
      <c r="B515" s="34" t="s">
        <v>853</v>
      </c>
      <c r="C515" s="33" t="s">
        <v>922</v>
      </c>
      <c r="D515" s="33" t="s">
        <v>923</v>
      </c>
      <c r="E515" s="34">
        <v>2014</v>
      </c>
      <c r="F515" s="34" t="s">
        <v>1635</v>
      </c>
      <c r="G515" s="34"/>
      <c r="H515" s="40">
        <v>150000</v>
      </c>
      <c r="I515" s="213" t="s">
        <v>3889</v>
      </c>
      <c r="J515" s="34"/>
    </row>
    <row r="516" spans="1:10" ht="25.5">
      <c r="A516" s="34">
        <v>39</v>
      </c>
      <c r="B516" s="34" t="s">
        <v>853</v>
      </c>
      <c r="C516" s="33" t="s">
        <v>905</v>
      </c>
      <c r="D516" s="33" t="s">
        <v>735</v>
      </c>
      <c r="E516" s="34">
        <v>2015</v>
      </c>
      <c r="F516" s="34" t="s">
        <v>1635</v>
      </c>
      <c r="G516" s="34"/>
      <c r="H516" s="40">
        <v>162000</v>
      </c>
      <c r="I516" s="213" t="s">
        <v>3479</v>
      </c>
      <c r="J516" s="34" t="s">
        <v>1940</v>
      </c>
    </row>
    <row r="517" spans="1:10" ht="63.75" customHeight="1">
      <c r="A517" s="34">
        <v>40</v>
      </c>
      <c r="B517" s="34" t="s">
        <v>853</v>
      </c>
      <c r="C517" s="33" t="s">
        <v>809</v>
      </c>
      <c r="D517" s="33" t="s">
        <v>927</v>
      </c>
      <c r="E517" s="34">
        <v>2015</v>
      </c>
      <c r="F517" s="34" t="s">
        <v>1640</v>
      </c>
      <c r="G517" s="34"/>
      <c r="H517" s="39">
        <v>69000</v>
      </c>
      <c r="I517" s="213" t="s">
        <v>3477</v>
      </c>
      <c r="J517" s="34" t="s">
        <v>1944</v>
      </c>
    </row>
    <row r="518" spans="1:10" ht="25.5">
      <c r="A518" s="34">
        <v>41</v>
      </c>
      <c r="B518" s="34" t="s">
        <v>853</v>
      </c>
      <c r="C518" s="33" t="s">
        <v>944</v>
      </c>
      <c r="D518" s="33" t="s">
        <v>945</v>
      </c>
      <c r="E518" s="34">
        <v>2015</v>
      </c>
      <c r="F518" s="34" t="s">
        <v>1626</v>
      </c>
      <c r="G518" s="34"/>
      <c r="H518" s="40">
        <v>98000</v>
      </c>
      <c r="I518" s="213" t="s">
        <v>3478</v>
      </c>
      <c r="J518" s="34"/>
    </row>
    <row r="519" spans="1:10" ht="25.5">
      <c r="A519" s="34">
        <v>42</v>
      </c>
      <c r="B519" s="34" t="s">
        <v>853</v>
      </c>
      <c r="C519" s="33" t="s">
        <v>1778</v>
      </c>
      <c r="D519" s="33" t="s">
        <v>1779</v>
      </c>
      <c r="E519" s="34">
        <v>2020</v>
      </c>
      <c r="F519" s="34" t="s">
        <v>1640</v>
      </c>
      <c r="G519" s="34">
        <v>204</v>
      </c>
      <c r="H519" s="40">
        <v>105000</v>
      </c>
      <c r="I519" s="212" t="s">
        <v>3226</v>
      </c>
      <c r="J519" s="34"/>
    </row>
    <row r="520" spans="1:10" ht="25.5">
      <c r="A520" s="34">
        <v>43</v>
      </c>
      <c r="B520" s="34" t="s">
        <v>853</v>
      </c>
      <c r="C520" s="33" t="s">
        <v>1937</v>
      </c>
      <c r="D520" s="33" t="s">
        <v>1938</v>
      </c>
      <c r="E520" s="34">
        <v>2016</v>
      </c>
      <c r="F520" s="34" t="s">
        <v>1635</v>
      </c>
      <c r="G520" s="34">
        <v>172</v>
      </c>
      <c r="H520" s="40">
        <v>90000</v>
      </c>
      <c r="I520" s="212" t="s">
        <v>3865</v>
      </c>
      <c r="J520" s="34" t="s">
        <v>1945</v>
      </c>
    </row>
    <row r="521" spans="1:10" ht="39" customHeight="1">
      <c r="A521" s="34">
        <v>44</v>
      </c>
      <c r="B521" s="34" t="s">
        <v>853</v>
      </c>
      <c r="C521" s="33" t="s">
        <v>2012</v>
      </c>
      <c r="D521" s="33" t="s">
        <v>2011</v>
      </c>
      <c r="E521" s="34">
        <v>2016</v>
      </c>
      <c r="F521" s="34" t="s">
        <v>863</v>
      </c>
      <c r="G521" s="34">
        <v>98</v>
      </c>
      <c r="H521" s="40">
        <v>125000</v>
      </c>
      <c r="I521" s="226" t="s">
        <v>3697</v>
      </c>
      <c r="J521" s="34" t="s">
        <v>1945</v>
      </c>
    </row>
    <row r="522" spans="1:10" ht="38.25">
      <c r="A522" s="34">
        <v>45</v>
      </c>
      <c r="B522" s="34" t="s">
        <v>853</v>
      </c>
      <c r="C522" s="33" t="s">
        <v>2068</v>
      </c>
      <c r="D522" s="33" t="s">
        <v>2069</v>
      </c>
      <c r="E522" s="34">
        <v>2017</v>
      </c>
      <c r="F522" s="34" t="s">
        <v>1635</v>
      </c>
      <c r="G522" s="34">
        <v>188</v>
      </c>
      <c r="H522" s="40">
        <v>99000</v>
      </c>
      <c r="I522" s="217" t="s">
        <v>3475</v>
      </c>
      <c r="J522" s="34" t="s">
        <v>1944</v>
      </c>
    </row>
    <row r="523" spans="1:10" ht="33.75" customHeight="1">
      <c r="A523" s="34">
        <v>46</v>
      </c>
      <c r="B523" s="34" t="s">
        <v>853</v>
      </c>
      <c r="C523" s="33" t="s">
        <v>2081</v>
      </c>
      <c r="D523" s="33" t="s">
        <v>2082</v>
      </c>
      <c r="E523" s="34">
        <v>2016</v>
      </c>
      <c r="F523" s="34" t="s">
        <v>1635</v>
      </c>
      <c r="G523" s="34">
        <v>112</v>
      </c>
      <c r="H523" s="40">
        <v>66000</v>
      </c>
      <c r="I523" s="212" t="s">
        <v>3891</v>
      </c>
      <c r="J523" s="34" t="s">
        <v>1944</v>
      </c>
    </row>
    <row r="524" spans="1:10" ht="36" customHeight="1">
      <c r="A524" s="34">
        <v>47</v>
      </c>
      <c r="B524" s="34" t="s">
        <v>853</v>
      </c>
      <c r="C524" s="33" t="s">
        <v>2097</v>
      </c>
      <c r="D524" s="33" t="s">
        <v>2096</v>
      </c>
      <c r="E524" s="34">
        <v>2018</v>
      </c>
      <c r="F524" s="34" t="s">
        <v>863</v>
      </c>
      <c r="G524" s="34">
        <v>218</v>
      </c>
      <c r="H524" s="40">
        <v>109000</v>
      </c>
      <c r="I524" s="212" t="s">
        <v>3972</v>
      </c>
      <c r="J524" s="34" t="s">
        <v>1950</v>
      </c>
    </row>
    <row r="525" spans="1:10" ht="37.5" customHeight="1">
      <c r="A525" s="34">
        <v>48</v>
      </c>
      <c r="B525" s="34" t="s">
        <v>853</v>
      </c>
      <c r="C525" s="33" t="s">
        <v>2098</v>
      </c>
      <c r="D525" s="33" t="s">
        <v>2096</v>
      </c>
      <c r="E525" s="34">
        <v>2016</v>
      </c>
      <c r="F525" s="34" t="s">
        <v>863</v>
      </c>
      <c r="G525" s="34">
        <v>308</v>
      </c>
      <c r="H525" s="40">
        <v>149000</v>
      </c>
      <c r="I525" s="212" t="s">
        <v>3971</v>
      </c>
      <c r="J525" s="34" t="s">
        <v>1950</v>
      </c>
    </row>
    <row r="526" spans="1:10" ht="42" customHeight="1">
      <c r="A526" s="34">
        <v>49</v>
      </c>
      <c r="B526" s="34" t="s">
        <v>853</v>
      </c>
      <c r="C526" s="33" t="s">
        <v>2099</v>
      </c>
      <c r="D526" s="33" t="s">
        <v>2100</v>
      </c>
      <c r="E526" s="34">
        <v>2016</v>
      </c>
      <c r="F526" s="34" t="s">
        <v>1635</v>
      </c>
      <c r="G526" s="34">
        <v>276</v>
      </c>
      <c r="H526" s="40">
        <v>135000</v>
      </c>
      <c r="I526" s="212" t="s">
        <v>3921</v>
      </c>
      <c r="J526" s="34" t="s">
        <v>1945</v>
      </c>
    </row>
    <row r="527" spans="1:10" ht="42" customHeight="1">
      <c r="A527" s="34">
        <v>50</v>
      </c>
      <c r="B527" s="34" t="s">
        <v>853</v>
      </c>
      <c r="C527" s="33" t="s">
        <v>2111</v>
      </c>
      <c r="D527" s="33" t="s">
        <v>2050</v>
      </c>
      <c r="E527" s="34">
        <v>2017</v>
      </c>
      <c r="F527" s="34" t="s">
        <v>1635</v>
      </c>
      <c r="G527" s="34">
        <v>208</v>
      </c>
      <c r="H527" s="40">
        <v>114000</v>
      </c>
      <c r="I527" s="212" t="s">
        <v>3474</v>
      </c>
      <c r="J527" s="34" t="s">
        <v>2112</v>
      </c>
    </row>
    <row r="528" spans="1:10" ht="51.75" customHeight="1">
      <c r="A528" s="34">
        <v>51</v>
      </c>
      <c r="B528" s="34" t="s">
        <v>853</v>
      </c>
      <c r="C528" s="33" t="s">
        <v>2274</v>
      </c>
      <c r="D528" s="33" t="s">
        <v>2275</v>
      </c>
      <c r="E528" s="34">
        <v>2017</v>
      </c>
      <c r="F528" s="34" t="s">
        <v>1635</v>
      </c>
      <c r="G528" s="34">
        <v>126</v>
      </c>
      <c r="H528" s="40">
        <v>72000</v>
      </c>
      <c r="I528" s="212" t="s">
        <v>3892</v>
      </c>
      <c r="J528" s="34" t="s">
        <v>1957</v>
      </c>
    </row>
    <row r="529" spans="1:10" ht="34.5" customHeight="1">
      <c r="A529" s="34">
        <v>52</v>
      </c>
      <c r="B529" s="34" t="s">
        <v>853</v>
      </c>
      <c r="C529" s="33" t="s">
        <v>4234</v>
      </c>
      <c r="D529" s="33" t="s">
        <v>3127</v>
      </c>
      <c r="E529" s="34">
        <v>2020</v>
      </c>
      <c r="F529" s="34" t="s">
        <v>1635</v>
      </c>
      <c r="G529" s="34">
        <v>396</v>
      </c>
      <c r="H529" s="40">
        <v>208000</v>
      </c>
      <c r="I529" s="214" t="s">
        <v>3674</v>
      </c>
      <c r="J529" s="34" t="s">
        <v>2132</v>
      </c>
    </row>
    <row r="530" spans="1:10" ht="44.25" customHeight="1">
      <c r="A530" s="34">
        <v>53</v>
      </c>
      <c r="B530" s="34" t="s">
        <v>853</v>
      </c>
      <c r="C530" s="33" t="s">
        <v>3186</v>
      </c>
      <c r="D530" s="33" t="s">
        <v>3187</v>
      </c>
      <c r="E530" s="34">
        <v>2020</v>
      </c>
      <c r="F530" s="34" t="s">
        <v>3188</v>
      </c>
      <c r="G530" s="34">
        <v>274</v>
      </c>
      <c r="H530" s="40">
        <v>350000</v>
      </c>
      <c r="I530" s="239" t="s">
        <v>3189</v>
      </c>
      <c r="J530" s="34" t="s">
        <v>2132</v>
      </c>
    </row>
    <row r="531" spans="1:10" ht="51">
      <c r="A531" s="34">
        <v>54</v>
      </c>
      <c r="B531" s="34" t="s">
        <v>853</v>
      </c>
      <c r="C531" s="33" t="s">
        <v>3279</v>
      </c>
      <c r="D531" s="33" t="s">
        <v>3280</v>
      </c>
      <c r="E531" s="34">
        <v>2020</v>
      </c>
      <c r="F531" s="34" t="s">
        <v>1635</v>
      </c>
      <c r="G531" s="34">
        <v>220</v>
      </c>
      <c r="H531" s="40">
        <v>312000</v>
      </c>
      <c r="I531" s="239" t="s">
        <v>3281</v>
      </c>
      <c r="J531" s="34" t="s">
        <v>2427</v>
      </c>
    </row>
    <row r="532" spans="1:10" ht="63.75">
      <c r="A532" s="34">
        <v>55</v>
      </c>
      <c r="B532" s="34" t="s">
        <v>853</v>
      </c>
      <c r="C532" s="33" t="s">
        <v>4144</v>
      </c>
      <c r="D532" s="33" t="s">
        <v>4146</v>
      </c>
      <c r="E532" s="34">
        <v>2020</v>
      </c>
      <c r="F532" s="34" t="s">
        <v>1640</v>
      </c>
      <c r="G532" s="34">
        <v>400</v>
      </c>
      <c r="H532" s="40">
        <v>396000</v>
      </c>
      <c r="I532" s="239" t="s">
        <v>4145</v>
      </c>
      <c r="J532" s="34" t="s">
        <v>1957</v>
      </c>
    </row>
    <row r="533" spans="1:10" ht="63.75">
      <c r="A533" s="34">
        <v>56</v>
      </c>
      <c r="B533" s="34" t="s">
        <v>853</v>
      </c>
      <c r="C533" s="33" t="s">
        <v>4158</v>
      </c>
      <c r="D533" s="33" t="s">
        <v>4159</v>
      </c>
      <c r="E533" s="34">
        <v>2020</v>
      </c>
      <c r="F533" s="34" t="s">
        <v>1635</v>
      </c>
      <c r="G533" s="34">
        <v>148</v>
      </c>
      <c r="H533" s="40">
        <v>88000</v>
      </c>
      <c r="I533" s="239" t="s">
        <v>4160</v>
      </c>
      <c r="J533" s="34" t="s">
        <v>2427</v>
      </c>
    </row>
    <row r="534" spans="1:10" ht="25.5">
      <c r="A534" s="34">
        <v>57</v>
      </c>
      <c r="B534" s="34" t="s">
        <v>853</v>
      </c>
      <c r="C534" s="33" t="s">
        <v>4188</v>
      </c>
      <c r="D534" s="33" t="s">
        <v>4189</v>
      </c>
      <c r="E534" s="34">
        <v>2021</v>
      </c>
      <c r="F534" s="34" t="s">
        <v>1640</v>
      </c>
      <c r="G534" s="34">
        <v>172</v>
      </c>
      <c r="H534" s="40">
        <v>100000</v>
      </c>
      <c r="I534" s="239" t="s">
        <v>4190</v>
      </c>
      <c r="J534" s="34" t="s">
        <v>2427</v>
      </c>
    </row>
    <row r="535" spans="1:10" ht="38.25">
      <c r="A535" s="34">
        <v>58</v>
      </c>
      <c r="B535" s="34" t="s">
        <v>853</v>
      </c>
      <c r="C535" s="33" t="s">
        <v>4270</v>
      </c>
      <c r="D535" s="33" t="s">
        <v>4271</v>
      </c>
      <c r="E535" s="34">
        <v>2021</v>
      </c>
      <c r="F535" s="34" t="s">
        <v>1640</v>
      </c>
      <c r="G535" s="34">
        <v>140</v>
      </c>
      <c r="H535" s="40">
        <v>112000</v>
      </c>
      <c r="I535" s="239" t="s">
        <v>4272</v>
      </c>
      <c r="J535" s="34" t="s">
        <v>1957</v>
      </c>
    </row>
    <row r="536" spans="1:10" ht="38.25">
      <c r="A536" s="34">
        <v>59</v>
      </c>
      <c r="B536" s="34" t="s">
        <v>853</v>
      </c>
      <c r="C536" s="33" t="s">
        <v>4308</v>
      </c>
      <c r="D536" s="33" t="s">
        <v>4309</v>
      </c>
      <c r="E536" s="34">
        <v>2021</v>
      </c>
      <c r="F536" s="34" t="s">
        <v>2858</v>
      </c>
      <c r="G536" s="34">
        <v>172</v>
      </c>
      <c r="H536" s="40">
        <v>134000</v>
      </c>
      <c r="I536" s="239" t="s">
        <v>4310</v>
      </c>
      <c r="J536" s="34" t="s">
        <v>1972</v>
      </c>
    </row>
    <row r="537" spans="1:10" ht="25.5">
      <c r="A537" s="34">
        <v>60</v>
      </c>
      <c r="B537" s="34" t="s">
        <v>853</v>
      </c>
      <c r="C537" s="33" t="s">
        <v>4421</v>
      </c>
      <c r="D537" s="33" t="s">
        <v>4422</v>
      </c>
      <c r="E537" s="34">
        <v>2021</v>
      </c>
      <c r="F537" s="34" t="s">
        <v>1640</v>
      </c>
      <c r="G537" s="34">
        <v>270</v>
      </c>
      <c r="H537" s="40">
        <v>280000</v>
      </c>
      <c r="I537" s="239" t="s">
        <v>4423</v>
      </c>
      <c r="J537" s="34" t="s">
        <v>2132</v>
      </c>
    </row>
    <row r="538" spans="1:10" ht="51">
      <c r="A538" s="34">
        <v>61</v>
      </c>
      <c r="B538" s="34" t="s">
        <v>853</v>
      </c>
      <c r="C538" s="33" t="s">
        <v>4458</v>
      </c>
      <c r="D538" s="33" t="s">
        <v>4459</v>
      </c>
      <c r="E538" s="34">
        <v>2021</v>
      </c>
      <c r="F538" s="34" t="s">
        <v>1640</v>
      </c>
      <c r="G538" s="34">
        <v>472</v>
      </c>
      <c r="H538" s="40">
        <v>472000</v>
      </c>
      <c r="I538" s="239" t="s">
        <v>4460</v>
      </c>
      <c r="J538" s="34" t="s">
        <v>1957</v>
      </c>
    </row>
    <row r="539" spans="1:10" ht="15.75" customHeight="1">
      <c r="A539" s="83"/>
      <c r="B539" s="208"/>
      <c r="C539" s="208" t="s">
        <v>924</v>
      </c>
      <c r="D539" s="208"/>
      <c r="E539" s="208"/>
      <c r="F539" s="208"/>
      <c r="G539" s="263"/>
      <c r="H539" s="208"/>
      <c r="I539" s="239"/>
      <c r="J539" s="83"/>
    </row>
    <row r="540" spans="1:10" ht="25.5">
      <c r="A540" s="34">
        <v>1</v>
      </c>
      <c r="B540" s="34" t="s">
        <v>925</v>
      </c>
      <c r="C540" s="33" t="s">
        <v>926</v>
      </c>
      <c r="D540" s="33" t="s">
        <v>1011</v>
      </c>
      <c r="E540" s="34">
        <v>2019</v>
      </c>
      <c r="F540" s="34" t="s">
        <v>1635</v>
      </c>
      <c r="G540" s="34">
        <v>252</v>
      </c>
      <c r="H540" s="35">
        <v>100000</v>
      </c>
      <c r="I540" s="212" t="s">
        <v>4009</v>
      </c>
      <c r="J540" s="34"/>
    </row>
    <row r="541" spans="1:10" ht="38.25">
      <c r="A541" s="34">
        <v>2</v>
      </c>
      <c r="B541" s="34" t="s">
        <v>925</v>
      </c>
      <c r="C541" s="33" t="s">
        <v>1012</v>
      </c>
      <c r="D541" s="33" t="s">
        <v>1013</v>
      </c>
      <c r="E541" s="34">
        <v>2012</v>
      </c>
      <c r="F541" s="34" t="s">
        <v>1635</v>
      </c>
      <c r="G541" s="34"/>
      <c r="H541" s="35">
        <v>56000</v>
      </c>
      <c r="I541" s="239"/>
      <c r="J541" s="34"/>
    </row>
    <row r="542" spans="1:10" ht="25.5">
      <c r="A542" s="34">
        <v>3</v>
      </c>
      <c r="B542" s="34" t="s">
        <v>925</v>
      </c>
      <c r="C542" s="33" t="s">
        <v>1014</v>
      </c>
      <c r="D542" s="33" t="s">
        <v>1015</v>
      </c>
      <c r="E542" s="34">
        <v>2013</v>
      </c>
      <c r="F542" s="34" t="s">
        <v>1635</v>
      </c>
      <c r="G542" s="34">
        <v>196</v>
      </c>
      <c r="H542" s="35">
        <v>73000</v>
      </c>
      <c r="I542" s="239"/>
      <c r="J542" s="34"/>
    </row>
    <row r="543" spans="1:10" ht="25.5">
      <c r="A543" s="34">
        <v>4</v>
      </c>
      <c r="B543" s="34" t="s">
        <v>925</v>
      </c>
      <c r="C543" s="33" t="s">
        <v>1016</v>
      </c>
      <c r="D543" s="33" t="s">
        <v>1017</v>
      </c>
      <c r="E543" s="34">
        <v>2018</v>
      </c>
      <c r="F543" s="34" t="s">
        <v>1635</v>
      </c>
      <c r="G543" s="34">
        <v>244</v>
      </c>
      <c r="H543" s="35">
        <v>86000</v>
      </c>
      <c r="I543" s="212" t="s">
        <v>4011</v>
      </c>
      <c r="J543" s="34"/>
    </row>
    <row r="544" spans="1:10" ht="14.25">
      <c r="A544" s="34">
        <v>5</v>
      </c>
      <c r="B544" s="34" t="s">
        <v>925</v>
      </c>
      <c r="C544" s="33" t="s">
        <v>1018</v>
      </c>
      <c r="D544" s="33" t="s">
        <v>1019</v>
      </c>
      <c r="E544" s="34">
        <v>2014</v>
      </c>
      <c r="F544" s="34" t="s">
        <v>1635</v>
      </c>
      <c r="G544" s="34">
        <v>492</v>
      </c>
      <c r="H544" s="35">
        <v>172000</v>
      </c>
      <c r="I544" s="212" t="s">
        <v>4016</v>
      </c>
      <c r="J544" s="34"/>
    </row>
    <row r="545" spans="1:10" ht="25.5">
      <c r="A545" s="34">
        <v>6</v>
      </c>
      <c r="B545" s="34" t="s">
        <v>925</v>
      </c>
      <c r="C545" s="33" t="s">
        <v>1018</v>
      </c>
      <c r="D545" s="33" t="s">
        <v>1020</v>
      </c>
      <c r="E545" s="34">
        <v>2013</v>
      </c>
      <c r="F545" s="34" t="s">
        <v>1635</v>
      </c>
      <c r="G545" s="34"/>
      <c r="H545" s="35">
        <v>106000</v>
      </c>
      <c r="I545" s="239"/>
      <c r="J545" s="34"/>
    </row>
    <row r="546" spans="1:10" ht="25.5">
      <c r="A546" s="34">
        <v>7</v>
      </c>
      <c r="B546" s="34" t="s">
        <v>925</v>
      </c>
      <c r="C546" s="33" t="s">
        <v>1018</v>
      </c>
      <c r="D546" s="33" t="s">
        <v>1021</v>
      </c>
      <c r="E546" s="34">
        <v>2011</v>
      </c>
      <c r="F546" s="34" t="s">
        <v>1635</v>
      </c>
      <c r="G546" s="34"/>
      <c r="H546" s="35">
        <v>60000</v>
      </c>
      <c r="I546" s="239"/>
      <c r="J546" s="34"/>
    </row>
    <row r="547" spans="1:10" ht="25.5">
      <c r="A547" s="34">
        <v>8</v>
      </c>
      <c r="B547" s="34" t="s">
        <v>925</v>
      </c>
      <c r="C547" s="33" t="s">
        <v>1022</v>
      </c>
      <c r="D547" s="33" t="s">
        <v>1023</v>
      </c>
      <c r="E547" s="34">
        <v>2016</v>
      </c>
      <c r="F547" s="34" t="s">
        <v>1635</v>
      </c>
      <c r="G547" s="34">
        <v>488</v>
      </c>
      <c r="H547" s="35">
        <v>167000</v>
      </c>
      <c r="I547" s="212" t="s">
        <v>4017</v>
      </c>
      <c r="J547" s="34"/>
    </row>
    <row r="548" spans="1:10" ht="14.25">
      <c r="A548" s="34">
        <v>9</v>
      </c>
      <c r="B548" s="34" t="s">
        <v>925</v>
      </c>
      <c r="C548" s="33" t="s">
        <v>1022</v>
      </c>
      <c r="D548" s="33" t="s">
        <v>1024</v>
      </c>
      <c r="E548" s="34">
        <v>2012</v>
      </c>
      <c r="F548" s="34" t="s">
        <v>1640</v>
      </c>
      <c r="G548" s="34">
        <v>432</v>
      </c>
      <c r="H548" s="35">
        <v>123000</v>
      </c>
      <c r="I548" s="239"/>
      <c r="J548" s="34"/>
    </row>
    <row r="549" spans="1:10" ht="38.25">
      <c r="A549" s="34">
        <v>10</v>
      </c>
      <c r="B549" s="34" t="s">
        <v>925</v>
      </c>
      <c r="C549" s="33" t="s">
        <v>1022</v>
      </c>
      <c r="D549" s="33" t="s">
        <v>1025</v>
      </c>
      <c r="E549" s="34">
        <v>2010</v>
      </c>
      <c r="F549" s="34" t="s">
        <v>1640</v>
      </c>
      <c r="G549" s="34"/>
      <c r="H549" s="35">
        <v>22000</v>
      </c>
      <c r="I549" s="239"/>
      <c r="J549" s="34"/>
    </row>
    <row r="550" spans="1:10" ht="38.25">
      <c r="A550" s="34">
        <v>11</v>
      </c>
      <c r="B550" s="34" t="s">
        <v>925</v>
      </c>
      <c r="C550" s="33" t="s">
        <v>1026</v>
      </c>
      <c r="D550" s="33" t="s">
        <v>1027</v>
      </c>
      <c r="E550" s="34">
        <v>2020</v>
      </c>
      <c r="F550" s="34" t="s">
        <v>1635</v>
      </c>
      <c r="G550" s="34">
        <v>292</v>
      </c>
      <c r="H550" s="35">
        <v>113000</v>
      </c>
      <c r="I550" s="212" t="s">
        <v>3227</v>
      </c>
      <c r="J550" s="34"/>
    </row>
    <row r="551" spans="1:10" ht="63.75" customHeight="1">
      <c r="A551" s="34">
        <v>12</v>
      </c>
      <c r="B551" s="34" t="s">
        <v>925</v>
      </c>
      <c r="C551" s="33" t="s">
        <v>1028</v>
      </c>
      <c r="D551" s="33" t="s">
        <v>2630</v>
      </c>
      <c r="E551" s="34">
        <v>2019</v>
      </c>
      <c r="F551" s="34" t="s">
        <v>1635</v>
      </c>
      <c r="G551" s="34">
        <v>234</v>
      </c>
      <c r="H551" s="35">
        <v>92000</v>
      </c>
      <c r="I551" s="212" t="s">
        <v>4020</v>
      </c>
      <c r="J551" s="34"/>
    </row>
    <row r="552" spans="1:10" ht="38.25">
      <c r="A552" s="34">
        <v>13</v>
      </c>
      <c r="B552" s="34" t="s">
        <v>925</v>
      </c>
      <c r="C552" s="33" t="s">
        <v>1029</v>
      </c>
      <c r="D552" s="33" t="s">
        <v>1030</v>
      </c>
      <c r="E552" s="34">
        <v>2012</v>
      </c>
      <c r="F552" s="34" t="s">
        <v>1635</v>
      </c>
      <c r="G552" s="34">
        <v>172</v>
      </c>
      <c r="H552" s="35">
        <v>53000</v>
      </c>
      <c r="I552" s="239"/>
      <c r="J552" s="34"/>
    </row>
    <row r="553" spans="1:10" ht="25.5">
      <c r="A553" s="34">
        <v>14</v>
      </c>
      <c r="B553" s="34" t="s">
        <v>925</v>
      </c>
      <c r="C553" s="33" t="s">
        <v>1031</v>
      </c>
      <c r="D553" s="33" t="s">
        <v>1032</v>
      </c>
      <c r="E553" s="34">
        <v>2014</v>
      </c>
      <c r="F553" s="34" t="s">
        <v>1635</v>
      </c>
      <c r="G553" s="34">
        <v>100</v>
      </c>
      <c r="H553" s="35">
        <v>43000</v>
      </c>
      <c r="I553" s="212" t="s">
        <v>4022</v>
      </c>
      <c r="J553" s="34"/>
    </row>
    <row r="554" spans="1:10" ht="25.5">
      <c r="A554" s="34">
        <v>15</v>
      </c>
      <c r="B554" s="34" t="s">
        <v>925</v>
      </c>
      <c r="C554" s="33" t="s">
        <v>1033</v>
      </c>
      <c r="D554" s="33" t="s">
        <v>1034</v>
      </c>
      <c r="E554" s="34">
        <v>2020</v>
      </c>
      <c r="F554" s="34" t="s">
        <v>1640</v>
      </c>
      <c r="G554" s="34">
        <v>356</v>
      </c>
      <c r="H554" s="35">
        <v>136000</v>
      </c>
      <c r="I554" s="212" t="s">
        <v>3228</v>
      </c>
      <c r="J554" s="34"/>
    </row>
    <row r="555" spans="1:10" ht="38.25">
      <c r="A555" s="34">
        <v>16</v>
      </c>
      <c r="B555" s="34" t="s">
        <v>925</v>
      </c>
      <c r="C555" s="33" t="s">
        <v>2629</v>
      </c>
      <c r="D555" s="33" t="s">
        <v>1035</v>
      </c>
      <c r="E555" s="34">
        <v>2014</v>
      </c>
      <c r="F555" s="34" t="s">
        <v>1640</v>
      </c>
      <c r="G555" s="34"/>
      <c r="H555" s="35">
        <v>83000</v>
      </c>
      <c r="I555" s="213" t="s">
        <v>4000</v>
      </c>
      <c r="J555" s="34"/>
    </row>
    <row r="556" spans="1:10" ht="25.5">
      <c r="A556" s="34">
        <v>17</v>
      </c>
      <c r="B556" s="34" t="s">
        <v>925</v>
      </c>
      <c r="C556" s="33" t="s">
        <v>1038</v>
      </c>
      <c r="D556" s="33" t="s">
        <v>1039</v>
      </c>
      <c r="E556" s="34">
        <v>2008</v>
      </c>
      <c r="F556" s="34" t="s">
        <v>1635</v>
      </c>
      <c r="G556" s="34">
        <v>256</v>
      </c>
      <c r="H556" s="35">
        <v>45000</v>
      </c>
      <c r="I556" s="239"/>
      <c r="J556" s="34"/>
    </row>
    <row r="557" spans="1:10" ht="25.5">
      <c r="A557" s="34">
        <v>18</v>
      </c>
      <c r="B557" s="34" t="s">
        <v>925</v>
      </c>
      <c r="C557" s="33" t="s">
        <v>1040</v>
      </c>
      <c r="D557" s="33" t="s">
        <v>1041</v>
      </c>
      <c r="E557" s="34">
        <v>2014</v>
      </c>
      <c r="F557" s="34" t="s">
        <v>1635</v>
      </c>
      <c r="G557" s="34">
        <v>124</v>
      </c>
      <c r="H557" s="35">
        <v>49000</v>
      </c>
      <c r="I557" s="212" t="s">
        <v>4045</v>
      </c>
      <c r="J557" s="34"/>
    </row>
    <row r="558" spans="1:10" ht="25.5">
      <c r="A558" s="34">
        <v>19</v>
      </c>
      <c r="B558" s="34" t="s">
        <v>925</v>
      </c>
      <c r="C558" s="33" t="s">
        <v>1042</v>
      </c>
      <c r="D558" s="33" t="s">
        <v>1043</v>
      </c>
      <c r="E558" s="34">
        <v>2019</v>
      </c>
      <c r="F558" s="34" t="s">
        <v>1635</v>
      </c>
      <c r="G558" s="34">
        <v>256</v>
      </c>
      <c r="H558" s="40">
        <v>98000</v>
      </c>
      <c r="I558" s="212" t="s">
        <v>4046</v>
      </c>
      <c r="J558" s="34"/>
    </row>
    <row r="559" spans="1:10" ht="25.5">
      <c r="A559" s="34">
        <v>20</v>
      </c>
      <c r="B559" s="34" t="s">
        <v>925</v>
      </c>
      <c r="C559" s="33" t="s">
        <v>1044</v>
      </c>
      <c r="D559" s="33" t="s">
        <v>1045</v>
      </c>
      <c r="E559" s="34">
        <v>2015</v>
      </c>
      <c r="F559" s="34" t="s">
        <v>1635</v>
      </c>
      <c r="G559" s="34">
        <v>68</v>
      </c>
      <c r="H559" s="40">
        <v>35000</v>
      </c>
      <c r="I559" s="239"/>
      <c r="J559" s="34"/>
    </row>
    <row r="560" spans="1:10" ht="14.25">
      <c r="A560" s="34">
        <v>21</v>
      </c>
      <c r="B560" s="34" t="s">
        <v>925</v>
      </c>
      <c r="C560" s="33" t="s">
        <v>1046</v>
      </c>
      <c r="D560" s="33" t="s">
        <v>1047</v>
      </c>
      <c r="E560" s="34">
        <v>2015</v>
      </c>
      <c r="F560" s="34" t="s">
        <v>1626</v>
      </c>
      <c r="G560" s="34">
        <v>224</v>
      </c>
      <c r="H560" s="35">
        <v>111000</v>
      </c>
      <c r="I560" s="212" t="s">
        <v>4047</v>
      </c>
      <c r="J560" s="34"/>
    </row>
    <row r="561" spans="1:10" ht="25.5">
      <c r="A561" s="34">
        <v>22</v>
      </c>
      <c r="B561" s="34" t="s">
        <v>925</v>
      </c>
      <c r="C561" s="33" t="s">
        <v>1048</v>
      </c>
      <c r="D561" s="33" t="s">
        <v>1049</v>
      </c>
      <c r="E561" s="34">
        <v>2011</v>
      </c>
      <c r="F561" s="34" t="s">
        <v>1635</v>
      </c>
      <c r="G561" s="34">
        <v>210</v>
      </c>
      <c r="H561" s="35">
        <v>64000</v>
      </c>
      <c r="I561" s="239"/>
      <c r="J561" s="34"/>
    </row>
    <row r="562" spans="1:10" ht="25.5">
      <c r="A562" s="34">
        <v>23</v>
      </c>
      <c r="B562" s="34" t="s">
        <v>925</v>
      </c>
      <c r="C562" s="33" t="s">
        <v>1050</v>
      </c>
      <c r="D562" s="33" t="s">
        <v>1051</v>
      </c>
      <c r="E562" s="34">
        <v>2012</v>
      </c>
      <c r="F562" s="34" t="s">
        <v>1640</v>
      </c>
      <c r="G562" s="34"/>
      <c r="H562" s="35">
        <v>52000</v>
      </c>
      <c r="I562" s="239"/>
      <c r="J562" s="34"/>
    </row>
    <row r="563" spans="1:10" ht="38.25">
      <c r="A563" s="34">
        <v>24</v>
      </c>
      <c r="B563" s="34" t="s">
        <v>925</v>
      </c>
      <c r="C563" s="33" t="s">
        <v>1052</v>
      </c>
      <c r="D563" s="33" t="s">
        <v>1053</v>
      </c>
      <c r="E563" s="34">
        <v>2012</v>
      </c>
      <c r="F563" s="34" t="s">
        <v>1635</v>
      </c>
      <c r="G563" s="34">
        <v>204</v>
      </c>
      <c r="H563" s="35">
        <v>69000</v>
      </c>
      <c r="I563" s="239"/>
      <c r="J563" s="34"/>
    </row>
    <row r="564" spans="1:10" ht="38.25">
      <c r="A564" s="34">
        <v>25</v>
      </c>
      <c r="B564" s="34" t="s">
        <v>925</v>
      </c>
      <c r="C564" s="33" t="s">
        <v>1054</v>
      </c>
      <c r="D564" s="33" t="s">
        <v>1055</v>
      </c>
      <c r="E564" s="34">
        <v>2019</v>
      </c>
      <c r="F564" s="34" t="s">
        <v>1635</v>
      </c>
      <c r="G564" s="34">
        <v>286</v>
      </c>
      <c r="H564" s="35">
        <v>103000</v>
      </c>
      <c r="I564" s="212" t="s">
        <v>3952</v>
      </c>
      <c r="J564" s="34"/>
    </row>
    <row r="565" spans="1:10" ht="25.5">
      <c r="A565" s="34">
        <v>26</v>
      </c>
      <c r="B565" s="34" t="s">
        <v>925</v>
      </c>
      <c r="C565" s="33" t="s">
        <v>1056</v>
      </c>
      <c r="D565" s="33" t="s">
        <v>1057</v>
      </c>
      <c r="E565" s="34">
        <v>2008</v>
      </c>
      <c r="F565" s="34" t="s">
        <v>1640</v>
      </c>
      <c r="G565" s="34">
        <v>302</v>
      </c>
      <c r="H565" s="35">
        <v>49000</v>
      </c>
      <c r="I565" s="239"/>
      <c r="J565" s="34"/>
    </row>
    <row r="566" spans="1:10" ht="14.25">
      <c r="A566" s="34">
        <v>27</v>
      </c>
      <c r="B566" s="34" t="s">
        <v>925</v>
      </c>
      <c r="C566" s="33" t="s">
        <v>1058</v>
      </c>
      <c r="D566" s="33" t="s">
        <v>1059</v>
      </c>
      <c r="E566" s="34">
        <v>2013</v>
      </c>
      <c r="F566" s="34" t="s">
        <v>1640</v>
      </c>
      <c r="G566" s="34">
        <v>260</v>
      </c>
      <c r="H566" s="35">
        <v>87000</v>
      </c>
      <c r="I566" s="239"/>
      <c r="J566" s="34"/>
    </row>
    <row r="567" spans="1:10" ht="14.25">
      <c r="A567" s="34">
        <v>28</v>
      </c>
      <c r="B567" s="34" t="s">
        <v>925</v>
      </c>
      <c r="C567" s="33" t="s">
        <v>1060</v>
      </c>
      <c r="D567" s="33" t="s">
        <v>1061</v>
      </c>
      <c r="E567" s="34">
        <v>2020</v>
      </c>
      <c r="F567" s="34" t="s">
        <v>1626</v>
      </c>
      <c r="G567" s="34">
        <v>162</v>
      </c>
      <c r="H567" s="35">
        <v>89000</v>
      </c>
      <c r="I567" s="212" t="s">
        <v>3229</v>
      </c>
      <c r="J567" s="34"/>
    </row>
    <row r="568" spans="1:10" ht="25.5" customHeight="1">
      <c r="A568" s="34">
        <v>29</v>
      </c>
      <c r="B568" s="34" t="s">
        <v>925</v>
      </c>
      <c r="C568" s="33" t="s">
        <v>1063</v>
      </c>
      <c r="D568" s="33" t="s">
        <v>1064</v>
      </c>
      <c r="E568" s="34">
        <v>2010</v>
      </c>
      <c r="F568" s="34" t="s">
        <v>1640</v>
      </c>
      <c r="G568" s="34">
        <v>384</v>
      </c>
      <c r="H568" s="35">
        <v>98000</v>
      </c>
      <c r="I568" s="239"/>
      <c r="J568" s="34"/>
    </row>
    <row r="569" spans="1:10" ht="31.5" customHeight="1">
      <c r="A569" s="34">
        <v>30</v>
      </c>
      <c r="B569" s="34" t="s">
        <v>925</v>
      </c>
      <c r="C569" s="33" t="s">
        <v>1065</v>
      </c>
      <c r="D569" s="33" t="s">
        <v>1066</v>
      </c>
      <c r="E569" s="34">
        <v>2005</v>
      </c>
      <c r="F569" s="34" t="s">
        <v>539</v>
      </c>
      <c r="G569" s="34">
        <v>232</v>
      </c>
      <c r="H569" s="40">
        <v>30000</v>
      </c>
      <c r="I569" s="239"/>
      <c r="J569" s="34"/>
    </row>
    <row r="570" spans="1:10" ht="25.5">
      <c r="A570" s="34">
        <v>31</v>
      </c>
      <c r="B570" s="34" t="s">
        <v>925</v>
      </c>
      <c r="C570" s="33" t="s">
        <v>1067</v>
      </c>
      <c r="D570" s="33" t="s">
        <v>1068</v>
      </c>
      <c r="E570" s="34">
        <v>2016</v>
      </c>
      <c r="F570" s="34" t="s">
        <v>1635</v>
      </c>
      <c r="G570" s="34">
        <v>106</v>
      </c>
      <c r="H570" s="35">
        <v>47000</v>
      </c>
      <c r="I570" s="212" t="s">
        <v>3981</v>
      </c>
      <c r="J570" s="34"/>
    </row>
    <row r="571" spans="1:10" ht="25.5">
      <c r="A571" s="34">
        <v>32</v>
      </c>
      <c r="B571" s="34" t="s">
        <v>925</v>
      </c>
      <c r="C571" s="33" t="s">
        <v>949</v>
      </c>
      <c r="D571" s="33" t="s">
        <v>1068</v>
      </c>
      <c r="E571" s="34">
        <v>2014</v>
      </c>
      <c r="F571" s="34" t="s">
        <v>1635</v>
      </c>
      <c r="G571" s="34"/>
      <c r="H571" s="35">
        <v>83000</v>
      </c>
      <c r="I571" s="212" t="s">
        <v>3982</v>
      </c>
      <c r="J571" s="34"/>
    </row>
    <row r="572" spans="1:10" ht="38.25">
      <c r="A572" s="34">
        <v>33</v>
      </c>
      <c r="B572" s="34" t="s">
        <v>925</v>
      </c>
      <c r="C572" s="33" t="s">
        <v>1069</v>
      </c>
      <c r="D572" s="33" t="s">
        <v>1070</v>
      </c>
      <c r="E572" s="34">
        <v>2014</v>
      </c>
      <c r="F572" s="34" t="s">
        <v>1635</v>
      </c>
      <c r="G572" s="34"/>
      <c r="H572" s="35">
        <v>107000</v>
      </c>
      <c r="I572" s="212" t="s">
        <v>3980</v>
      </c>
      <c r="J572" s="34"/>
    </row>
    <row r="573" spans="1:10" ht="14.25">
      <c r="A573" s="34">
        <v>34</v>
      </c>
      <c r="B573" s="34" t="s">
        <v>925</v>
      </c>
      <c r="C573" s="33" t="s">
        <v>1071</v>
      </c>
      <c r="D573" s="33" t="s">
        <v>705</v>
      </c>
      <c r="E573" s="34">
        <v>2011</v>
      </c>
      <c r="F573" s="34" t="s">
        <v>1635</v>
      </c>
      <c r="G573" s="34">
        <v>308</v>
      </c>
      <c r="H573" s="35">
        <v>97000</v>
      </c>
      <c r="I573" s="239"/>
      <c r="J573" s="34"/>
    </row>
    <row r="574" spans="1:10" ht="25.5">
      <c r="A574" s="34">
        <v>35</v>
      </c>
      <c r="B574" s="34" t="s">
        <v>925</v>
      </c>
      <c r="C574" s="33" t="s">
        <v>1072</v>
      </c>
      <c r="D574" s="33" t="s">
        <v>1073</v>
      </c>
      <c r="E574" s="34">
        <v>2011</v>
      </c>
      <c r="F574" s="34" t="s">
        <v>1635</v>
      </c>
      <c r="G574" s="34">
        <v>322</v>
      </c>
      <c r="H574" s="35">
        <v>95000</v>
      </c>
      <c r="I574" s="239"/>
      <c r="J574" s="34"/>
    </row>
    <row r="575" spans="1:11" ht="51">
      <c r="A575" s="34">
        <v>36</v>
      </c>
      <c r="B575" s="34" t="s">
        <v>925</v>
      </c>
      <c r="C575" s="33" t="s">
        <v>1072</v>
      </c>
      <c r="D575" s="33" t="s">
        <v>1074</v>
      </c>
      <c r="E575" s="34">
        <v>2021</v>
      </c>
      <c r="F575" s="34" t="s">
        <v>1635</v>
      </c>
      <c r="G575" s="34">
        <v>232</v>
      </c>
      <c r="H575" s="40">
        <v>100000</v>
      </c>
      <c r="I575" s="209" t="s">
        <v>4541</v>
      </c>
      <c r="J575" s="34"/>
      <c r="K575" s="239" t="s">
        <v>4084</v>
      </c>
    </row>
    <row r="576" spans="1:10" ht="38.25">
      <c r="A576" s="34">
        <v>37</v>
      </c>
      <c r="B576" s="34" t="s">
        <v>925</v>
      </c>
      <c r="C576" s="33" t="s">
        <v>1072</v>
      </c>
      <c r="D576" s="33" t="s">
        <v>4398</v>
      </c>
      <c r="E576" s="34">
        <v>2020</v>
      </c>
      <c r="F576" s="34" t="s">
        <v>1635</v>
      </c>
      <c r="G576" s="34">
        <v>320</v>
      </c>
      <c r="H576" s="40">
        <v>123000</v>
      </c>
      <c r="I576" s="212" t="s">
        <v>3230</v>
      </c>
      <c r="J576" s="34"/>
    </row>
    <row r="577" spans="1:10" ht="25.5">
      <c r="A577" s="34">
        <v>38</v>
      </c>
      <c r="B577" s="34" t="s">
        <v>925</v>
      </c>
      <c r="C577" s="33" t="s">
        <v>1075</v>
      </c>
      <c r="D577" s="33" t="s">
        <v>1076</v>
      </c>
      <c r="E577" s="34">
        <v>2013</v>
      </c>
      <c r="F577" s="34" t="s">
        <v>1635</v>
      </c>
      <c r="G577" s="34">
        <v>314</v>
      </c>
      <c r="H577" s="40">
        <v>108000</v>
      </c>
      <c r="I577" s="239"/>
      <c r="J577" s="34"/>
    </row>
    <row r="578" spans="1:10" ht="25.5">
      <c r="A578" s="34">
        <v>39</v>
      </c>
      <c r="B578" s="34" t="s">
        <v>925</v>
      </c>
      <c r="C578" s="33" t="s">
        <v>1077</v>
      </c>
      <c r="D578" s="33" t="s">
        <v>1078</v>
      </c>
      <c r="E578" s="34">
        <v>2017</v>
      </c>
      <c r="F578" s="34" t="s">
        <v>1635</v>
      </c>
      <c r="G578" s="34"/>
      <c r="H578" s="35">
        <v>113000</v>
      </c>
      <c r="I578" s="239"/>
      <c r="J578" s="34"/>
    </row>
    <row r="579" spans="1:10" ht="38.25">
      <c r="A579" s="34">
        <v>40</v>
      </c>
      <c r="B579" s="34" t="s">
        <v>925</v>
      </c>
      <c r="C579" s="33" t="s">
        <v>1878</v>
      </c>
      <c r="D579" s="33" t="s">
        <v>1879</v>
      </c>
      <c r="E579" s="34">
        <v>2014</v>
      </c>
      <c r="F579" s="34" t="s">
        <v>1635</v>
      </c>
      <c r="G579" s="34"/>
      <c r="H579" s="39">
        <v>129000</v>
      </c>
      <c r="I579" s="213" t="s">
        <v>3983</v>
      </c>
      <c r="J579" s="34"/>
    </row>
    <row r="580" spans="1:10" ht="25.5" customHeight="1">
      <c r="A580" s="34">
        <v>41</v>
      </c>
      <c r="B580" s="34" t="s">
        <v>925</v>
      </c>
      <c r="C580" s="33" t="s">
        <v>1080</v>
      </c>
      <c r="D580" s="33" t="s">
        <v>1064</v>
      </c>
      <c r="E580" s="34">
        <v>2011</v>
      </c>
      <c r="F580" s="34" t="s">
        <v>1640</v>
      </c>
      <c r="G580" s="34">
        <v>300</v>
      </c>
      <c r="H580" s="35">
        <v>92000</v>
      </c>
      <c r="I580" s="239"/>
      <c r="J580" s="34"/>
    </row>
    <row r="581" spans="1:10" ht="25.5" customHeight="1">
      <c r="A581" s="34">
        <v>42</v>
      </c>
      <c r="B581" s="34" t="s">
        <v>925</v>
      </c>
      <c r="C581" s="33" t="s">
        <v>1080</v>
      </c>
      <c r="D581" s="33" t="s">
        <v>1081</v>
      </c>
      <c r="E581" s="34">
        <v>2011</v>
      </c>
      <c r="F581" s="44" t="s">
        <v>1635</v>
      </c>
      <c r="G581" s="44">
        <v>146</v>
      </c>
      <c r="H581" s="39">
        <v>49000</v>
      </c>
      <c r="I581" s="239"/>
      <c r="J581" s="44"/>
    </row>
    <row r="582" spans="1:10" ht="25.5">
      <c r="A582" s="34">
        <v>43</v>
      </c>
      <c r="B582" s="34" t="s">
        <v>925</v>
      </c>
      <c r="C582" s="33" t="s">
        <v>1082</v>
      </c>
      <c r="D582" s="33" t="s">
        <v>1083</v>
      </c>
      <c r="E582" s="34">
        <v>2016</v>
      </c>
      <c r="F582" s="34" t="s">
        <v>1635</v>
      </c>
      <c r="G582" s="34">
        <v>210</v>
      </c>
      <c r="H582" s="35">
        <v>75000</v>
      </c>
      <c r="I582" s="212" t="s">
        <v>3984</v>
      </c>
      <c r="J582" s="34"/>
    </row>
    <row r="583" spans="1:10" ht="25.5">
      <c r="A583" s="34">
        <v>44</v>
      </c>
      <c r="B583" s="34" t="s">
        <v>925</v>
      </c>
      <c r="C583" s="33" t="s">
        <v>1084</v>
      </c>
      <c r="D583" s="33" t="s">
        <v>1083</v>
      </c>
      <c r="E583" s="34">
        <v>2015</v>
      </c>
      <c r="F583" s="34" t="s">
        <v>1635</v>
      </c>
      <c r="G583" s="34">
        <v>338</v>
      </c>
      <c r="H583" s="35">
        <v>116000</v>
      </c>
      <c r="I583" s="212" t="s">
        <v>3985</v>
      </c>
      <c r="J583" s="34"/>
    </row>
    <row r="584" spans="1:10" ht="40.5" customHeight="1">
      <c r="A584" s="34">
        <v>45</v>
      </c>
      <c r="B584" s="34" t="s">
        <v>925</v>
      </c>
      <c r="C584" s="33" t="s">
        <v>1085</v>
      </c>
      <c r="D584" s="33" t="s">
        <v>1086</v>
      </c>
      <c r="E584" s="34">
        <v>2021</v>
      </c>
      <c r="F584" s="34" t="s">
        <v>1640</v>
      </c>
      <c r="G584" s="34">
        <v>176</v>
      </c>
      <c r="H584" s="40">
        <v>74000</v>
      </c>
      <c r="I584" s="212" t="s">
        <v>4299</v>
      </c>
      <c r="J584" s="34"/>
    </row>
    <row r="585" spans="1:10" ht="25.5">
      <c r="A585" s="34">
        <v>46</v>
      </c>
      <c r="B585" s="34" t="s">
        <v>925</v>
      </c>
      <c r="C585" s="33" t="s">
        <v>1087</v>
      </c>
      <c r="D585" s="33" t="s">
        <v>1088</v>
      </c>
      <c r="E585" s="34">
        <v>2012</v>
      </c>
      <c r="F585" s="34" t="s">
        <v>1640</v>
      </c>
      <c r="G585" s="34"/>
      <c r="H585" s="35">
        <v>70000</v>
      </c>
      <c r="I585" s="239"/>
      <c r="J585" s="34"/>
    </row>
    <row r="586" spans="1:10" ht="25.5">
      <c r="A586" s="34">
        <v>47</v>
      </c>
      <c r="B586" s="34" t="s">
        <v>925</v>
      </c>
      <c r="C586" s="33" t="s">
        <v>1089</v>
      </c>
      <c r="D586" s="33" t="s">
        <v>1090</v>
      </c>
      <c r="E586" s="34">
        <v>2011</v>
      </c>
      <c r="F586" s="34" t="s">
        <v>1635</v>
      </c>
      <c r="G586" s="34"/>
      <c r="H586" s="39">
        <v>135000</v>
      </c>
      <c r="I586" s="239"/>
      <c r="J586" s="34"/>
    </row>
    <row r="587" spans="1:10" ht="25.5">
      <c r="A587" s="34">
        <v>48</v>
      </c>
      <c r="B587" s="34" t="s">
        <v>925</v>
      </c>
      <c r="C587" s="33" t="s">
        <v>1091</v>
      </c>
      <c r="D587" s="33" t="s">
        <v>1092</v>
      </c>
      <c r="E587" s="34">
        <v>2016</v>
      </c>
      <c r="F587" s="34" t="s">
        <v>1635</v>
      </c>
      <c r="G587" s="34">
        <v>440</v>
      </c>
      <c r="H587" s="40">
        <v>149000</v>
      </c>
      <c r="I587" s="212" t="s">
        <v>3987</v>
      </c>
      <c r="J587" s="34"/>
    </row>
    <row r="588" spans="1:10" ht="42.75" customHeight="1">
      <c r="A588" s="34">
        <v>49</v>
      </c>
      <c r="B588" s="34" t="s">
        <v>925</v>
      </c>
      <c r="C588" s="33" t="s">
        <v>1094</v>
      </c>
      <c r="D588" s="33" t="s">
        <v>1095</v>
      </c>
      <c r="E588" s="34">
        <v>2006</v>
      </c>
      <c r="F588" s="34" t="s">
        <v>1635</v>
      </c>
      <c r="G588" s="34">
        <v>168</v>
      </c>
      <c r="H588" s="35">
        <v>31000</v>
      </c>
      <c r="I588" s="239"/>
      <c r="J588" s="34"/>
    </row>
    <row r="589" spans="1:10" ht="25.5">
      <c r="A589" s="34">
        <v>50</v>
      </c>
      <c r="B589" s="34" t="s">
        <v>925</v>
      </c>
      <c r="C589" s="33" t="s">
        <v>1096</v>
      </c>
      <c r="D589" s="33" t="s">
        <v>1097</v>
      </c>
      <c r="E589" s="34">
        <v>2015</v>
      </c>
      <c r="F589" s="34" t="s">
        <v>1635</v>
      </c>
      <c r="G589" s="34"/>
      <c r="H589" s="35">
        <v>200000</v>
      </c>
      <c r="I589" s="212" t="s">
        <v>3992</v>
      </c>
      <c r="J589" s="34"/>
    </row>
    <row r="590" spans="1:10" ht="38.25">
      <c r="A590" s="34">
        <v>51</v>
      </c>
      <c r="B590" s="34" t="s">
        <v>925</v>
      </c>
      <c r="C590" s="33" t="s">
        <v>1098</v>
      </c>
      <c r="D590" s="33" t="s">
        <v>1099</v>
      </c>
      <c r="E590" s="34">
        <v>2010</v>
      </c>
      <c r="F590" s="34" t="s">
        <v>1635</v>
      </c>
      <c r="G590" s="34">
        <v>258</v>
      </c>
      <c r="H590" s="35">
        <v>78000</v>
      </c>
      <c r="I590" s="239"/>
      <c r="J590" s="34"/>
    </row>
    <row r="591" spans="1:10" ht="38.25">
      <c r="A591" s="34">
        <v>52</v>
      </c>
      <c r="B591" s="34" t="s">
        <v>925</v>
      </c>
      <c r="C591" s="33" t="s">
        <v>1100</v>
      </c>
      <c r="D591" s="33" t="s">
        <v>1101</v>
      </c>
      <c r="E591" s="34">
        <v>2014</v>
      </c>
      <c r="F591" s="34" t="s">
        <v>1635</v>
      </c>
      <c r="G591" s="34">
        <v>356</v>
      </c>
      <c r="H591" s="35">
        <v>124000</v>
      </c>
      <c r="I591" s="212" t="s">
        <v>3973</v>
      </c>
      <c r="J591" s="34"/>
    </row>
    <row r="592" spans="1:10" ht="25.5">
      <c r="A592" s="34">
        <v>53</v>
      </c>
      <c r="B592" s="34" t="s">
        <v>925</v>
      </c>
      <c r="C592" s="33" t="s">
        <v>1102</v>
      </c>
      <c r="D592" s="33" t="s">
        <v>1103</v>
      </c>
      <c r="E592" s="34">
        <v>2017</v>
      </c>
      <c r="F592" s="34" t="s">
        <v>1635</v>
      </c>
      <c r="G592" s="34">
        <v>96</v>
      </c>
      <c r="H592" s="35">
        <v>44000</v>
      </c>
      <c r="I592" s="212" t="s">
        <v>3974</v>
      </c>
      <c r="J592" s="34"/>
    </row>
    <row r="593" spans="1:10" ht="25.5">
      <c r="A593" s="34">
        <v>54</v>
      </c>
      <c r="B593" s="34" t="s">
        <v>925</v>
      </c>
      <c r="C593" s="33" t="s">
        <v>1104</v>
      </c>
      <c r="D593" s="33" t="s">
        <v>1105</v>
      </c>
      <c r="E593" s="34">
        <v>2007</v>
      </c>
      <c r="F593" s="34" t="s">
        <v>1635</v>
      </c>
      <c r="G593" s="34">
        <v>170</v>
      </c>
      <c r="H593" s="35">
        <v>32000</v>
      </c>
      <c r="I593" s="239"/>
      <c r="J593" s="34"/>
    </row>
    <row r="594" spans="1:10" ht="25.5">
      <c r="A594" s="34">
        <v>55</v>
      </c>
      <c r="B594" s="34" t="s">
        <v>925</v>
      </c>
      <c r="C594" s="33" t="s">
        <v>1106</v>
      </c>
      <c r="D594" s="33" t="s">
        <v>1107</v>
      </c>
      <c r="E594" s="224" t="s">
        <v>1108</v>
      </c>
      <c r="F594" s="34" t="s">
        <v>1635</v>
      </c>
      <c r="G594" s="34">
        <v>140</v>
      </c>
      <c r="H594" s="35">
        <v>40000</v>
      </c>
      <c r="I594" s="239"/>
      <c r="J594" s="34"/>
    </row>
    <row r="595" spans="1:10" ht="32.25" customHeight="1">
      <c r="A595" s="34">
        <v>56</v>
      </c>
      <c r="B595" s="34" t="s">
        <v>925</v>
      </c>
      <c r="C595" s="33" t="s">
        <v>1109</v>
      </c>
      <c r="D595" s="33" t="s">
        <v>1110</v>
      </c>
      <c r="E595" s="34">
        <v>2010</v>
      </c>
      <c r="F595" s="34" t="s">
        <v>1635</v>
      </c>
      <c r="G595" s="34">
        <v>92</v>
      </c>
      <c r="H595" s="35">
        <v>30000</v>
      </c>
      <c r="I595" s="239"/>
      <c r="J595" s="34"/>
    </row>
    <row r="596" spans="1:10" ht="38.25">
      <c r="A596" s="34">
        <v>57</v>
      </c>
      <c r="B596" s="34" t="s">
        <v>925</v>
      </c>
      <c r="C596" s="33" t="s">
        <v>1111</v>
      </c>
      <c r="D596" s="33" t="s">
        <v>1112</v>
      </c>
      <c r="E596" s="34">
        <v>2016</v>
      </c>
      <c r="F596" s="34" t="s">
        <v>1635</v>
      </c>
      <c r="G596" s="34"/>
      <c r="H596" s="35">
        <v>115000</v>
      </c>
      <c r="I596" s="212" t="s">
        <v>3856</v>
      </c>
      <c r="J596" s="34"/>
    </row>
    <row r="597" spans="1:10" ht="38.25">
      <c r="A597" s="34">
        <v>58</v>
      </c>
      <c r="B597" s="34" t="s">
        <v>925</v>
      </c>
      <c r="C597" s="33" t="s">
        <v>1113</v>
      </c>
      <c r="D597" s="33" t="s">
        <v>1208</v>
      </c>
      <c r="E597" s="34">
        <v>2019</v>
      </c>
      <c r="F597" s="34" t="s">
        <v>1635</v>
      </c>
      <c r="G597" s="34"/>
      <c r="H597" s="35">
        <v>198000</v>
      </c>
      <c r="I597" s="212" t="s">
        <v>3857</v>
      </c>
      <c r="J597" s="34"/>
    </row>
    <row r="598" spans="1:10" ht="25.5">
      <c r="A598" s="34">
        <v>59</v>
      </c>
      <c r="B598" s="34" t="s">
        <v>925</v>
      </c>
      <c r="C598" s="33" t="s">
        <v>1209</v>
      </c>
      <c r="D598" s="33" t="s">
        <v>1210</v>
      </c>
      <c r="E598" s="34">
        <v>2018</v>
      </c>
      <c r="F598" s="34" t="s">
        <v>1640</v>
      </c>
      <c r="G598" s="34">
        <v>514</v>
      </c>
      <c r="H598" s="35">
        <v>189000</v>
      </c>
      <c r="I598" s="212" t="s">
        <v>3071</v>
      </c>
      <c r="J598" s="34"/>
    </row>
    <row r="599" spans="1:11" ht="38.25">
      <c r="A599" s="34">
        <v>60</v>
      </c>
      <c r="B599" s="34" t="s">
        <v>925</v>
      </c>
      <c r="C599" s="33" t="s">
        <v>1211</v>
      </c>
      <c r="D599" s="33" t="s">
        <v>1212</v>
      </c>
      <c r="E599" s="34">
        <v>2021</v>
      </c>
      <c r="F599" s="34" t="s">
        <v>1635</v>
      </c>
      <c r="G599" s="34">
        <v>208</v>
      </c>
      <c r="H599" s="35">
        <v>89000</v>
      </c>
      <c r="I599" s="212" t="s">
        <v>4378</v>
      </c>
      <c r="J599" s="34"/>
      <c r="K599" s="212" t="s">
        <v>3870</v>
      </c>
    </row>
    <row r="600" spans="1:10" ht="38.25">
      <c r="A600" s="34">
        <v>61</v>
      </c>
      <c r="B600" s="34" t="s">
        <v>925</v>
      </c>
      <c r="C600" s="33" t="s">
        <v>1215</v>
      </c>
      <c r="D600" s="33" t="s">
        <v>1216</v>
      </c>
      <c r="E600" s="34">
        <v>2013</v>
      </c>
      <c r="F600" s="34" t="s">
        <v>1640</v>
      </c>
      <c r="G600" s="34"/>
      <c r="H600" s="35">
        <v>59000</v>
      </c>
      <c r="I600" s="239"/>
      <c r="J600" s="34"/>
    </row>
    <row r="601" spans="1:10" ht="25.5">
      <c r="A601" s="34">
        <v>62</v>
      </c>
      <c r="B601" s="34" t="s">
        <v>925</v>
      </c>
      <c r="C601" s="33" t="s">
        <v>1217</v>
      </c>
      <c r="D601" s="33" t="s">
        <v>1218</v>
      </c>
      <c r="E601" s="34">
        <v>2014</v>
      </c>
      <c r="F601" s="34" t="s">
        <v>539</v>
      </c>
      <c r="G601" s="34">
        <v>372</v>
      </c>
      <c r="H601" s="35">
        <v>98000</v>
      </c>
      <c r="I601" s="214" t="s">
        <v>3802</v>
      </c>
      <c r="J601" s="34"/>
    </row>
    <row r="602" spans="1:10" ht="25.5">
      <c r="A602" s="34">
        <v>63</v>
      </c>
      <c r="B602" s="34" t="s">
        <v>925</v>
      </c>
      <c r="C602" s="33" t="s">
        <v>1219</v>
      </c>
      <c r="D602" s="33" t="s">
        <v>1218</v>
      </c>
      <c r="E602" s="34">
        <v>2013</v>
      </c>
      <c r="F602" s="34" t="s">
        <v>539</v>
      </c>
      <c r="G602" s="34">
        <v>276</v>
      </c>
      <c r="H602" s="40">
        <v>74000</v>
      </c>
      <c r="I602" s="239"/>
      <c r="J602" s="34"/>
    </row>
    <row r="603" spans="1:10" ht="25.5">
      <c r="A603" s="34">
        <v>64</v>
      </c>
      <c r="B603" s="34" t="s">
        <v>925</v>
      </c>
      <c r="C603" s="33" t="s">
        <v>1220</v>
      </c>
      <c r="D603" s="33" t="s">
        <v>1221</v>
      </c>
      <c r="E603" s="34">
        <v>2011</v>
      </c>
      <c r="F603" s="34" t="s">
        <v>1640</v>
      </c>
      <c r="G603" s="34">
        <v>116</v>
      </c>
      <c r="H603" s="40">
        <v>38000</v>
      </c>
      <c r="I603" s="239"/>
      <c r="J603" s="34"/>
    </row>
    <row r="604" spans="1:10" ht="25.5">
      <c r="A604" s="34">
        <v>65</v>
      </c>
      <c r="B604" s="34" t="s">
        <v>925</v>
      </c>
      <c r="C604" s="33" t="s">
        <v>1222</v>
      </c>
      <c r="D604" s="33" t="s">
        <v>1223</v>
      </c>
      <c r="E604" s="34">
        <v>2012</v>
      </c>
      <c r="F604" s="34" t="s">
        <v>1635</v>
      </c>
      <c r="G604" s="34">
        <v>100</v>
      </c>
      <c r="H604" s="35">
        <v>36000</v>
      </c>
      <c r="I604" s="240"/>
      <c r="J604" s="34"/>
    </row>
    <row r="605" spans="1:10" ht="38.25">
      <c r="A605" s="34">
        <v>66</v>
      </c>
      <c r="B605" s="34" t="s">
        <v>925</v>
      </c>
      <c r="C605" s="33" t="s">
        <v>1833</v>
      </c>
      <c r="D605" s="33" t="s">
        <v>1208</v>
      </c>
      <c r="E605" s="34">
        <v>2020</v>
      </c>
      <c r="F605" s="34" t="s">
        <v>1635</v>
      </c>
      <c r="G605" s="34">
        <v>636</v>
      </c>
      <c r="H605" s="35">
        <v>296000</v>
      </c>
      <c r="I605" s="247"/>
      <c r="J605" s="34"/>
    </row>
    <row r="606" spans="1:10" ht="25.5">
      <c r="A606" s="34">
        <v>67</v>
      </c>
      <c r="B606" s="34" t="s">
        <v>925</v>
      </c>
      <c r="C606" s="33" t="s">
        <v>1236</v>
      </c>
      <c r="D606" s="33" t="s">
        <v>1237</v>
      </c>
      <c r="E606" s="34">
        <v>2015</v>
      </c>
      <c r="F606" s="34" t="s">
        <v>1635</v>
      </c>
      <c r="G606" s="34">
        <v>54</v>
      </c>
      <c r="H606" s="35">
        <v>30000</v>
      </c>
      <c r="I606" s="214" t="s">
        <v>3712</v>
      </c>
      <c r="J606" s="34" t="s">
        <v>1944</v>
      </c>
    </row>
    <row r="607" spans="1:10" ht="25.5">
      <c r="A607" s="34">
        <v>68</v>
      </c>
      <c r="B607" s="34" t="s">
        <v>925</v>
      </c>
      <c r="C607" s="33" t="s">
        <v>1238</v>
      </c>
      <c r="D607" s="33" t="s">
        <v>1239</v>
      </c>
      <c r="E607" s="34">
        <v>2009</v>
      </c>
      <c r="F607" s="34" t="s">
        <v>1635</v>
      </c>
      <c r="G607" s="34">
        <v>412</v>
      </c>
      <c r="H607" s="35">
        <v>130000</v>
      </c>
      <c r="I607" s="239"/>
      <c r="J607" s="34"/>
    </row>
    <row r="608" spans="1:10" ht="38.25">
      <c r="A608" s="34">
        <v>69</v>
      </c>
      <c r="B608" s="34" t="s">
        <v>925</v>
      </c>
      <c r="C608" s="33" t="s">
        <v>1240</v>
      </c>
      <c r="D608" s="33" t="s">
        <v>1625</v>
      </c>
      <c r="E608" s="34">
        <v>2017</v>
      </c>
      <c r="F608" s="34" t="s">
        <v>1635</v>
      </c>
      <c r="G608" s="34">
        <v>154</v>
      </c>
      <c r="H608" s="35">
        <v>65000</v>
      </c>
      <c r="I608" s="212" t="s">
        <v>3714</v>
      </c>
      <c r="J608" s="34"/>
    </row>
    <row r="609" spans="1:10" ht="25.5">
      <c r="A609" s="34">
        <v>70</v>
      </c>
      <c r="B609" s="34" t="s">
        <v>925</v>
      </c>
      <c r="C609" s="33" t="s">
        <v>1241</v>
      </c>
      <c r="D609" s="33" t="s">
        <v>1239</v>
      </c>
      <c r="E609" s="34">
        <v>2012</v>
      </c>
      <c r="F609" s="34" t="s">
        <v>1635</v>
      </c>
      <c r="G609" s="34">
        <v>216</v>
      </c>
      <c r="H609" s="35">
        <v>73000</v>
      </c>
      <c r="I609" s="239"/>
      <c r="J609" s="34"/>
    </row>
    <row r="610" spans="1:10" ht="25.5">
      <c r="A610" s="34">
        <v>71</v>
      </c>
      <c r="B610" s="34" t="s">
        <v>925</v>
      </c>
      <c r="C610" s="33" t="s">
        <v>1242</v>
      </c>
      <c r="D610" s="33" t="s">
        <v>1243</v>
      </c>
      <c r="E610" s="34">
        <v>2018</v>
      </c>
      <c r="F610" s="34" t="s">
        <v>1640</v>
      </c>
      <c r="G610" s="34">
        <v>68</v>
      </c>
      <c r="H610" s="35">
        <v>34000</v>
      </c>
      <c r="I610" s="214" t="s">
        <v>3717</v>
      </c>
      <c r="J610" s="34"/>
    </row>
    <row r="611" spans="1:10" ht="25.5">
      <c r="A611" s="34">
        <v>72</v>
      </c>
      <c r="B611" s="34" t="s">
        <v>925</v>
      </c>
      <c r="C611" s="33" t="s">
        <v>1244</v>
      </c>
      <c r="D611" s="33" t="s">
        <v>1245</v>
      </c>
      <c r="E611" s="34">
        <v>2013</v>
      </c>
      <c r="F611" s="34" t="s">
        <v>1635</v>
      </c>
      <c r="G611" s="34">
        <v>288</v>
      </c>
      <c r="H611" s="35">
        <v>99000</v>
      </c>
      <c r="I611" s="239"/>
      <c r="J611" s="34"/>
    </row>
    <row r="612" spans="1:10" ht="14.25">
      <c r="A612" s="34">
        <v>73</v>
      </c>
      <c r="B612" s="34" t="s">
        <v>925</v>
      </c>
      <c r="C612" s="33" t="s">
        <v>1246</v>
      </c>
      <c r="D612" s="33" t="s">
        <v>1247</v>
      </c>
      <c r="E612" s="34">
        <v>2013</v>
      </c>
      <c r="F612" s="34" t="s">
        <v>1640</v>
      </c>
      <c r="G612" s="34"/>
      <c r="H612" s="40">
        <v>65000</v>
      </c>
      <c r="I612" s="239"/>
      <c r="J612" s="34"/>
    </row>
    <row r="613" spans="1:10" ht="25.5">
      <c r="A613" s="34">
        <v>74</v>
      </c>
      <c r="B613" s="34" t="s">
        <v>925</v>
      </c>
      <c r="C613" s="33" t="s">
        <v>1248</v>
      </c>
      <c r="D613" s="33" t="s">
        <v>1249</v>
      </c>
      <c r="E613" s="34">
        <v>2017</v>
      </c>
      <c r="F613" s="34" t="s">
        <v>1635</v>
      </c>
      <c r="G613" s="34"/>
      <c r="H613" s="35">
        <v>99000</v>
      </c>
      <c r="I613" s="212" t="s">
        <v>3735</v>
      </c>
      <c r="J613" s="34"/>
    </row>
    <row r="614" spans="1:10" ht="25.5">
      <c r="A614" s="34">
        <v>75</v>
      </c>
      <c r="B614" s="34" t="s">
        <v>925</v>
      </c>
      <c r="C614" s="33" t="s">
        <v>1250</v>
      </c>
      <c r="D614" s="33" t="s">
        <v>1249</v>
      </c>
      <c r="E614" s="34">
        <v>2017</v>
      </c>
      <c r="F614" s="34" t="s">
        <v>1635</v>
      </c>
      <c r="G614" s="34"/>
      <c r="H614" s="35">
        <v>117000</v>
      </c>
      <c r="I614" s="212" t="s">
        <v>3736</v>
      </c>
      <c r="J614" s="34"/>
    </row>
    <row r="615" spans="1:10" ht="25.5">
      <c r="A615" s="34">
        <v>76</v>
      </c>
      <c r="B615" s="34" t="s">
        <v>925</v>
      </c>
      <c r="C615" s="33" t="s">
        <v>604</v>
      </c>
      <c r="D615" s="33" t="s">
        <v>1251</v>
      </c>
      <c r="E615" s="34">
        <v>2014</v>
      </c>
      <c r="F615" s="34" t="s">
        <v>1635</v>
      </c>
      <c r="G615" s="34"/>
      <c r="H615" s="35">
        <v>91000</v>
      </c>
      <c r="I615" s="212" t="s">
        <v>3410</v>
      </c>
      <c r="J615" s="34"/>
    </row>
    <row r="616" spans="1:10" ht="14.25">
      <c r="A616" s="34">
        <v>77</v>
      </c>
      <c r="B616" s="34" t="s">
        <v>925</v>
      </c>
      <c r="C616" s="33" t="s">
        <v>1149</v>
      </c>
      <c r="D616" s="33" t="s">
        <v>1150</v>
      </c>
      <c r="E616" s="34">
        <v>2011</v>
      </c>
      <c r="F616" s="44" t="s">
        <v>863</v>
      </c>
      <c r="G616" s="44"/>
      <c r="H616" s="39">
        <v>45000</v>
      </c>
      <c r="I616" s="239"/>
      <c r="J616" s="44"/>
    </row>
    <row r="617" spans="1:10" ht="25.5">
      <c r="A617" s="34">
        <v>78</v>
      </c>
      <c r="B617" s="34" t="s">
        <v>925</v>
      </c>
      <c r="C617" s="33" t="s">
        <v>1151</v>
      </c>
      <c r="D617" s="33" t="s">
        <v>1152</v>
      </c>
      <c r="E617" s="34">
        <v>2012</v>
      </c>
      <c r="F617" s="34" t="s">
        <v>1640</v>
      </c>
      <c r="G617" s="34"/>
      <c r="H617" s="35">
        <v>39000</v>
      </c>
      <c r="I617" s="239"/>
      <c r="J617" s="34"/>
    </row>
    <row r="618" spans="1:10" ht="28.5" customHeight="1">
      <c r="A618" s="34">
        <v>79</v>
      </c>
      <c r="B618" s="34" t="s">
        <v>925</v>
      </c>
      <c r="C618" s="33" t="s">
        <v>1169</v>
      </c>
      <c r="D618" s="33" t="s">
        <v>1170</v>
      </c>
      <c r="E618" s="34">
        <v>2015</v>
      </c>
      <c r="F618" s="34" t="s">
        <v>1635</v>
      </c>
      <c r="G618" s="34"/>
      <c r="H618" s="35">
        <v>152000</v>
      </c>
      <c r="I618" s="212" t="s">
        <v>3560</v>
      </c>
      <c r="J618" s="34"/>
    </row>
    <row r="619" spans="1:10" ht="32.25" customHeight="1">
      <c r="A619" s="34">
        <v>80</v>
      </c>
      <c r="B619" s="34" t="s">
        <v>925</v>
      </c>
      <c r="C619" s="33" t="s">
        <v>1171</v>
      </c>
      <c r="D619" s="33" t="s">
        <v>1172</v>
      </c>
      <c r="E619" s="34">
        <v>2011</v>
      </c>
      <c r="F619" s="34" t="s">
        <v>1635</v>
      </c>
      <c r="G619" s="34"/>
      <c r="H619" s="39">
        <v>45000</v>
      </c>
      <c r="I619" s="239"/>
      <c r="J619" s="34"/>
    </row>
    <row r="620" spans="1:10" ht="25.5">
      <c r="A620" s="34">
        <v>81</v>
      </c>
      <c r="B620" s="34" t="s">
        <v>925</v>
      </c>
      <c r="C620" s="33" t="s">
        <v>1173</v>
      </c>
      <c r="D620" s="33" t="s">
        <v>1174</v>
      </c>
      <c r="E620" s="34">
        <v>2016</v>
      </c>
      <c r="F620" s="34" t="s">
        <v>1635</v>
      </c>
      <c r="G620" s="34"/>
      <c r="H620" s="35">
        <v>113000</v>
      </c>
      <c r="I620" s="212" t="s">
        <v>3553</v>
      </c>
      <c r="J620" s="34"/>
    </row>
    <row r="621" spans="1:10" ht="20.25" customHeight="1">
      <c r="A621" s="34">
        <v>82</v>
      </c>
      <c r="B621" s="34" t="s">
        <v>925</v>
      </c>
      <c r="C621" s="33" t="s">
        <v>1175</v>
      </c>
      <c r="D621" s="33" t="s">
        <v>1176</v>
      </c>
      <c r="E621" s="34">
        <v>2013</v>
      </c>
      <c r="F621" s="34" t="s">
        <v>1635</v>
      </c>
      <c r="G621" s="34"/>
      <c r="H621" s="35">
        <v>78000</v>
      </c>
      <c r="I621" s="239"/>
      <c r="J621" s="34"/>
    </row>
    <row r="622" spans="1:10" ht="25.5">
      <c r="A622" s="34">
        <v>83</v>
      </c>
      <c r="B622" s="34" t="s">
        <v>925</v>
      </c>
      <c r="C622" s="33" t="s">
        <v>1178</v>
      </c>
      <c r="D622" s="33" t="s">
        <v>1179</v>
      </c>
      <c r="E622" s="34">
        <v>2014</v>
      </c>
      <c r="F622" s="34" t="s">
        <v>1635</v>
      </c>
      <c r="G622" s="34"/>
      <c r="H622" s="39">
        <v>125000</v>
      </c>
      <c r="I622" s="212" t="s">
        <v>3589</v>
      </c>
      <c r="J622" s="34"/>
    </row>
    <row r="623" spans="1:10" ht="14.25">
      <c r="A623" s="34">
        <v>84</v>
      </c>
      <c r="B623" s="34" t="s">
        <v>925</v>
      </c>
      <c r="C623" s="33" t="s">
        <v>1184</v>
      </c>
      <c r="D623" s="33" t="s">
        <v>1185</v>
      </c>
      <c r="E623" s="34">
        <v>2010</v>
      </c>
      <c r="F623" s="34" t="s">
        <v>1635</v>
      </c>
      <c r="G623" s="34">
        <v>260</v>
      </c>
      <c r="H623" s="39">
        <v>90000</v>
      </c>
      <c r="I623" s="239"/>
      <c r="J623" s="34"/>
    </row>
    <row r="624" spans="1:10" ht="38.25">
      <c r="A624" s="34">
        <v>85</v>
      </c>
      <c r="B624" s="34" t="s">
        <v>925</v>
      </c>
      <c r="C624" s="33" t="s">
        <v>1186</v>
      </c>
      <c r="D624" s="33" t="s">
        <v>1187</v>
      </c>
      <c r="E624" s="34">
        <v>2012</v>
      </c>
      <c r="F624" s="34" t="s">
        <v>1640</v>
      </c>
      <c r="G624" s="34">
        <v>716</v>
      </c>
      <c r="H624" s="35">
        <v>195000</v>
      </c>
      <c r="I624" s="239"/>
      <c r="J624" s="34"/>
    </row>
    <row r="625" spans="1:11" ht="14.25">
      <c r="A625" s="34">
        <v>86</v>
      </c>
      <c r="B625" s="34" t="s">
        <v>925</v>
      </c>
      <c r="C625" s="33" t="s">
        <v>1188</v>
      </c>
      <c r="D625" s="33" t="s">
        <v>662</v>
      </c>
      <c r="E625" s="34">
        <v>2021</v>
      </c>
      <c r="F625" s="34" t="s">
        <v>1626</v>
      </c>
      <c r="G625" s="34">
        <v>368</v>
      </c>
      <c r="H625" s="35">
        <v>189000</v>
      </c>
      <c r="I625" s="212" t="s">
        <v>4505</v>
      </c>
      <c r="J625" s="34"/>
      <c r="K625" s="212" t="s">
        <v>3505</v>
      </c>
    </row>
    <row r="626" spans="1:10" ht="25.5">
      <c r="A626" s="34">
        <v>87</v>
      </c>
      <c r="B626" s="34" t="s">
        <v>925</v>
      </c>
      <c r="C626" s="33" t="s">
        <v>1189</v>
      </c>
      <c r="D626" s="33" t="s">
        <v>1190</v>
      </c>
      <c r="E626" s="34">
        <v>2008</v>
      </c>
      <c r="F626" s="34" t="s">
        <v>1635</v>
      </c>
      <c r="G626" s="34">
        <v>180</v>
      </c>
      <c r="H626" s="35">
        <v>42000</v>
      </c>
      <c r="I626" s="239"/>
      <c r="J626" s="34"/>
    </row>
    <row r="627" spans="1:10" ht="38.25">
      <c r="A627" s="34">
        <v>88</v>
      </c>
      <c r="B627" s="34" t="s">
        <v>925</v>
      </c>
      <c r="C627" s="33" t="s">
        <v>1191</v>
      </c>
      <c r="D627" s="33" t="s">
        <v>1192</v>
      </c>
      <c r="E627" s="34">
        <v>2015</v>
      </c>
      <c r="F627" s="34" t="s">
        <v>1635</v>
      </c>
      <c r="G627" s="34">
        <v>354</v>
      </c>
      <c r="H627" s="40">
        <v>126000</v>
      </c>
      <c r="I627" s="212" t="s">
        <v>3506</v>
      </c>
      <c r="J627" s="34"/>
    </row>
    <row r="628" spans="1:10" ht="38.25">
      <c r="A628" s="34">
        <v>89</v>
      </c>
      <c r="B628" s="34" t="s">
        <v>925</v>
      </c>
      <c r="C628" s="33" t="s">
        <v>1193</v>
      </c>
      <c r="D628" s="33" t="s">
        <v>1194</v>
      </c>
      <c r="E628" s="34">
        <v>2019</v>
      </c>
      <c r="F628" s="34" t="s">
        <v>1635</v>
      </c>
      <c r="G628" s="34">
        <v>336</v>
      </c>
      <c r="H628" s="225">
        <v>118000</v>
      </c>
      <c r="I628" s="212" t="s">
        <v>3507</v>
      </c>
      <c r="J628" s="34"/>
    </row>
    <row r="629" spans="1:10" ht="25.5">
      <c r="A629" s="34">
        <v>90</v>
      </c>
      <c r="B629" s="34" t="s">
        <v>925</v>
      </c>
      <c r="C629" s="33" t="s">
        <v>2516</v>
      </c>
      <c r="D629" s="33" t="s">
        <v>1195</v>
      </c>
      <c r="E629" s="34">
        <v>2011</v>
      </c>
      <c r="F629" s="34" t="s">
        <v>1635</v>
      </c>
      <c r="G629" s="34">
        <v>638</v>
      </c>
      <c r="H629" s="35">
        <v>185000</v>
      </c>
      <c r="I629" s="239"/>
      <c r="J629" s="34"/>
    </row>
    <row r="630" spans="1:11" ht="25.5">
      <c r="A630" s="34">
        <v>91</v>
      </c>
      <c r="B630" s="34" t="s">
        <v>925</v>
      </c>
      <c r="C630" s="33" t="s">
        <v>1196</v>
      </c>
      <c r="D630" s="33" t="s">
        <v>1197</v>
      </c>
      <c r="E630" s="34">
        <v>2021</v>
      </c>
      <c r="F630" s="34" t="s">
        <v>1635</v>
      </c>
      <c r="G630" s="34">
        <v>180</v>
      </c>
      <c r="H630" s="35">
        <v>74000</v>
      </c>
      <c r="I630" s="209" t="s">
        <v>4542</v>
      </c>
      <c r="J630" s="34"/>
      <c r="K630" s="212" t="s">
        <v>2999</v>
      </c>
    </row>
    <row r="631" spans="1:10" ht="25.5">
      <c r="A631" s="34">
        <v>92</v>
      </c>
      <c r="B631" s="34" t="s">
        <v>925</v>
      </c>
      <c r="C631" s="33" t="s">
        <v>1199</v>
      </c>
      <c r="D631" s="33" t="s">
        <v>1090</v>
      </c>
      <c r="E631" s="34">
        <v>2009</v>
      </c>
      <c r="F631" s="34" t="s">
        <v>1635</v>
      </c>
      <c r="G631" s="34">
        <v>316</v>
      </c>
      <c r="H631" s="39">
        <v>83000</v>
      </c>
      <c r="I631" s="239"/>
      <c r="J631" s="34"/>
    </row>
    <row r="632" spans="1:10" ht="25.5">
      <c r="A632" s="34">
        <v>93</v>
      </c>
      <c r="B632" s="34" t="s">
        <v>925</v>
      </c>
      <c r="C632" s="33" t="s">
        <v>1199</v>
      </c>
      <c r="D632" s="33" t="s">
        <v>1090</v>
      </c>
      <c r="E632" s="34">
        <v>2016</v>
      </c>
      <c r="F632" s="34" t="s">
        <v>1635</v>
      </c>
      <c r="G632" s="34">
        <v>316</v>
      </c>
      <c r="H632" s="39">
        <v>117000</v>
      </c>
      <c r="I632" s="217" t="s">
        <v>3516</v>
      </c>
      <c r="J632" s="34"/>
    </row>
    <row r="633" spans="1:10" ht="38.25">
      <c r="A633" s="34">
        <v>94</v>
      </c>
      <c r="B633" s="34" t="s">
        <v>925</v>
      </c>
      <c r="C633" s="33" t="s">
        <v>1200</v>
      </c>
      <c r="D633" s="33" t="s">
        <v>1201</v>
      </c>
      <c r="E633" s="34">
        <v>2015</v>
      </c>
      <c r="F633" s="34" t="s">
        <v>1635</v>
      </c>
      <c r="G633" s="34">
        <v>332</v>
      </c>
      <c r="H633" s="35">
        <v>116000</v>
      </c>
      <c r="I633" s="212" t="s">
        <v>3517</v>
      </c>
      <c r="J633" s="34"/>
    </row>
    <row r="634" spans="1:10" ht="25.5">
      <c r="A634" s="34">
        <v>95</v>
      </c>
      <c r="B634" s="34" t="s">
        <v>925</v>
      </c>
      <c r="C634" s="33" t="s">
        <v>2353</v>
      </c>
      <c r="D634" s="33" t="s">
        <v>1202</v>
      </c>
      <c r="E634" s="34">
        <v>2013</v>
      </c>
      <c r="F634" s="34" t="s">
        <v>1635</v>
      </c>
      <c r="G634" s="34">
        <v>196</v>
      </c>
      <c r="H634" s="35">
        <v>71000</v>
      </c>
      <c r="I634" s="239"/>
      <c r="J634" s="34"/>
    </row>
    <row r="635" spans="1:10" ht="38.25">
      <c r="A635" s="34">
        <v>96</v>
      </c>
      <c r="B635" s="34" t="s">
        <v>925</v>
      </c>
      <c r="C635" s="33" t="s">
        <v>1203</v>
      </c>
      <c r="D635" s="33" t="s">
        <v>1208</v>
      </c>
      <c r="E635" s="34">
        <v>2016</v>
      </c>
      <c r="F635" s="34" t="s">
        <v>1635</v>
      </c>
      <c r="G635" s="34"/>
      <c r="H635" s="35">
        <v>109000</v>
      </c>
      <c r="I635" s="239"/>
      <c r="J635" s="34"/>
    </row>
    <row r="636" spans="1:10" ht="25.5">
      <c r="A636" s="34">
        <v>97</v>
      </c>
      <c r="B636" s="34" t="s">
        <v>925</v>
      </c>
      <c r="C636" s="33" t="s">
        <v>1204</v>
      </c>
      <c r="D636" s="33" t="s">
        <v>1214</v>
      </c>
      <c r="E636" s="34">
        <v>2013</v>
      </c>
      <c r="F636" s="34" t="s">
        <v>1640</v>
      </c>
      <c r="G636" s="34"/>
      <c r="H636" s="35">
        <v>77000</v>
      </c>
      <c r="I636" s="239"/>
      <c r="J636" s="34"/>
    </row>
    <row r="637" spans="1:10" ht="25.5">
      <c r="A637" s="34">
        <v>98</v>
      </c>
      <c r="B637" s="34" t="s">
        <v>925</v>
      </c>
      <c r="C637" s="33" t="s">
        <v>1205</v>
      </c>
      <c r="D637" s="33" t="s">
        <v>1206</v>
      </c>
      <c r="E637" s="34">
        <v>2011</v>
      </c>
      <c r="F637" s="44" t="s">
        <v>1635</v>
      </c>
      <c r="G637" s="44"/>
      <c r="H637" s="39">
        <v>82000</v>
      </c>
      <c r="I637" s="239"/>
      <c r="J637" s="44"/>
    </row>
    <row r="638" spans="1:10" ht="25.5">
      <c r="A638" s="34">
        <v>99</v>
      </c>
      <c r="B638" s="34" t="s">
        <v>925</v>
      </c>
      <c r="C638" s="33" t="s">
        <v>1283</v>
      </c>
      <c r="D638" s="33" t="s">
        <v>1284</v>
      </c>
      <c r="E638" s="34">
        <v>2010</v>
      </c>
      <c r="F638" s="34" t="s">
        <v>1635</v>
      </c>
      <c r="G638" s="34">
        <v>124</v>
      </c>
      <c r="H638" s="35">
        <v>37000</v>
      </c>
      <c r="I638" s="239"/>
      <c r="J638" s="34"/>
    </row>
    <row r="639" spans="1:10" ht="14.25">
      <c r="A639" s="34">
        <v>100</v>
      </c>
      <c r="B639" s="34" t="s">
        <v>925</v>
      </c>
      <c r="C639" s="33" t="s">
        <v>1285</v>
      </c>
      <c r="D639" s="33" t="s">
        <v>669</v>
      </c>
      <c r="E639" s="34">
        <v>2004</v>
      </c>
      <c r="F639" s="34" t="s">
        <v>1635</v>
      </c>
      <c r="G639" s="34">
        <v>420</v>
      </c>
      <c r="H639" s="40">
        <v>68000</v>
      </c>
      <c r="I639" s="239"/>
      <c r="J639" s="34"/>
    </row>
    <row r="640" spans="1:10" ht="14.25">
      <c r="A640" s="34">
        <v>101</v>
      </c>
      <c r="B640" s="34" t="s">
        <v>925</v>
      </c>
      <c r="C640" s="33" t="s">
        <v>1286</v>
      </c>
      <c r="D640" s="33" t="s">
        <v>669</v>
      </c>
      <c r="E640" s="34">
        <v>2003</v>
      </c>
      <c r="F640" s="34" t="s">
        <v>1635</v>
      </c>
      <c r="G640" s="34">
        <v>182</v>
      </c>
      <c r="H640" s="40">
        <v>31000</v>
      </c>
      <c r="I640" s="239"/>
      <c r="J640" s="34"/>
    </row>
    <row r="641" spans="1:11" ht="25.5">
      <c r="A641" s="34">
        <v>102</v>
      </c>
      <c r="B641" s="34" t="s">
        <v>925</v>
      </c>
      <c r="C641" s="33" t="s">
        <v>1287</v>
      </c>
      <c r="D641" s="33" t="s">
        <v>1179</v>
      </c>
      <c r="E641" s="34">
        <v>2021</v>
      </c>
      <c r="F641" s="34" t="s">
        <v>1635</v>
      </c>
      <c r="G641" s="34">
        <v>344</v>
      </c>
      <c r="H641" s="35">
        <v>135000</v>
      </c>
      <c r="I641" s="212" t="s">
        <v>4379</v>
      </c>
      <c r="J641" s="34"/>
      <c r="K641" s="212" t="s">
        <v>3338</v>
      </c>
    </row>
    <row r="642" spans="1:10" ht="14.25">
      <c r="A642" s="34">
        <v>103</v>
      </c>
      <c r="B642" s="34" t="s">
        <v>925</v>
      </c>
      <c r="C642" s="33" t="s">
        <v>1290</v>
      </c>
      <c r="D642" s="33" t="s">
        <v>1291</v>
      </c>
      <c r="E642" s="34">
        <v>2012</v>
      </c>
      <c r="F642" s="34" t="s">
        <v>1635</v>
      </c>
      <c r="G642" s="34">
        <v>174</v>
      </c>
      <c r="H642" s="35">
        <v>60000</v>
      </c>
      <c r="I642" s="239"/>
      <c r="J642" s="34"/>
    </row>
    <row r="643" spans="1:10" ht="63.75">
      <c r="A643" s="34">
        <v>104</v>
      </c>
      <c r="B643" s="34" t="s">
        <v>925</v>
      </c>
      <c r="C643" s="33" t="s">
        <v>1293</v>
      </c>
      <c r="D643" s="33" t="s">
        <v>1294</v>
      </c>
      <c r="E643" s="34">
        <v>2015</v>
      </c>
      <c r="F643" s="34" t="s">
        <v>1640</v>
      </c>
      <c r="G643" s="34">
        <v>116</v>
      </c>
      <c r="H643" s="40">
        <v>45000</v>
      </c>
      <c r="I643" s="212" t="s">
        <v>3342</v>
      </c>
      <c r="J643" s="34"/>
    </row>
    <row r="644" spans="1:10" ht="25.5">
      <c r="A644" s="34">
        <v>105</v>
      </c>
      <c r="B644" s="34" t="s">
        <v>925</v>
      </c>
      <c r="C644" s="33" t="s">
        <v>1295</v>
      </c>
      <c r="D644" s="33" t="s">
        <v>1296</v>
      </c>
      <c r="E644" s="34">
        <v>2015</v>
      </c>
      <c r="F644" s="34" t="s">
        <v>1635</v>
      </c>
      <c r="G644" s="34">
        <v>272</v>
      </c>
      <c r="H644" s="35">
        <v>97000</v>
      </c>
      <c r="I644" s="212" t="s">
        <v>3343</v>
      </c>
      <c r="J644" s="34"/>
    </row>
    <row r="645" spans="1:10" ht="25.5">
      <c r="A645" s="34">
        <v>106</v>
      </c>
      <c r="B645" s="34" t="s">
        <v>925</v>
      </c>
      <c r="C645" s="33" t="s">
        <v>1301</v>
      </c>
      <c r="D645" s="33" t="s">
        <v>1179</v>
      </c>
      <c r="E645" s="34">
        <v>2009</v>
      </c>
      <c r="F645" s="34" t="s">
        <v>1635</v>
      </c>
      <c r="G645" s="34">
        <v>246</v>
      </c>
      <c r="H645" s="35">
        <v>70000</v>
      </c>
      <c r="I645" s="239"/>
      <c r="J645" s="34"/>
    </row>
    <row r="646" spans="1:10" ht="14.25">
      <c r="A646" s="34">
        <v>107</v>
      </c>
      <c r="B646" s="34" t="s">
        <v>925</v>
      </c>
      <c r="C646" s="33" t="s">
        <v>1302</v>
      </c>
      <c r="D646" s="33" t="s">
        <v>1303</v>
      </c>
      <c r="E646" s="34">
        <v>2012</v>
      </c>
      <c r="F646" s="34" t="s">
        <v>1635</v>
      </c>
      <c r="G646" s="34">
        <v>236</v>
      </c>
      <c r="H646" s="35">
        <v>79000</v>
      </c>
      <c r="I646" s="239"/>
      <c r="J646" s="34"/>
    </row>
    <row r="647" spans="1:10" ht="51">
      <c r="A647" s="34">
        <v>108</v>
      </c>
      <c r="B647" s="34" t="s">
        <v>925</v>
      </c>
      <c r="C647" s="33" t="s">
        <v>1304</v>
      </c>
      <c r="D647" s="33" t="s">
        <v>1305</v>
      </c>
      <c r="E647" s="34">
        <v>2011</v>
      </c>
      <c r="F647" s="34" t="s">
        <v>1635</v>
      </c>
      <c r="G647" s="34"/>
      <c r="H647" s="35">
        <v>155000</v>
      </c>
      <c r="I647" s="239"/>
      <c r="J647" s="34"/>
    </row>
    <row r="648" spans="1:10" ht="25.5">
      <c r="A648" s="34">
        <v>109</v>
      </c>
      <c r="B648" s="34" t="s">
        <v>925</v>
      </c>
      <c r="C648" s="33" t="s">
        <v>1306</v>
      </c>
      <c r="D648" s="33" t="s">
        <v>1307</v>
      </c>
      <c r="E648" s="34">
        <v>2018</v>
      </c>
      <c r="F648" s="34" t="s">
        <v>1635</v>
      </c>
      <c r="G648" s="34">
        <v>200</v>
      </c>
      <c r="H648" s="35">
        <v>74000</v>
      </c>
      <c r="I648" s="212" t="s">
        <v>3355</v>
      </c>
      <c r="J648" s="34"/>
    </row>
    <row r="649" spans="1:10" ht="25.5">
      <c r="A649" s="34">
        <v>110</v>
      </c>
      <c r="B649" s="34" t="s">
        <v>925</v>
      </c>
      <c r="C649" s="33" t="s">
        <v>1308</v>
      </c>
      <c r="D649" s="33" t="s">
        <v>1303</v>
      </c>
      <c r="E649" s="34">
        <v>2014</v>
      </c>
      <c r="F649" s="34" t="s">
        <v>1635</v>
      </c>
      <c r="G649" s="34">
        <v>224</v>
      </c>
      <c r="H649" s="35">
        <v>82000</v>
      </c>
      <c r="I649" s="212" t="s">
        <v>3346</v>
      </c>
      <c r="J649" s="34"/>
    </row>
    <row r="650" spans="1:10" ht="25.5" customHeight="1">
      <c r="A650" s="34">
        <v>111</v>
      </c>
      <c r="B650" s="34" t="s">
        <v>925</v>
      </c>
      <c r="C650" s="33" t="s">
        <v>1309</v>
      </c>
      <c r="D650" s="33" t="s">
        <v>1310</v>
      </c>
      <c r="E650" s="34">
        <v>2020</v>
      </c>
      <c r="F650" s="34" t="s">
        <v>1635</v>
      </c>
      <c r="G650" s="34">
        <v>240</v>
      </c>
      <c r="H650" s="35">
        <v>95000</v>
      </c>
      <c r="I650" s="212" t="s">
        <v>3231</v>
      </c>
      <c r="J650" s="34"/>
    </row>
    <row r="651" spans="1:10" ht="25.5">
      <c r="A651" s="34">
        <v>112</v>
      </c>
      <c r="B651" s="34" t="s">
        <v>925</v>
      </c>
      <c r="C651" s="33" t="s">
        <v>1311</v>
      </c>
      <c r="D651" s="33" t="s">
        <v>1312</v>
      </c>
      <c r="E651" s="34">
        <v>2013</v>
      </c>
      <c r="F651" s="34" t="s">
        <v>1635</v>
      </c>
      <c r="G651" s="34">
        <v>368</v>
      </c>
      <c r="H651" s="35">
        <v>126000</v>
      </c>
      <c r="I651" s="239"/>
      <c r="J651" s="34"/>
    </row>
    <row r="652" spans="1:10" ht="25.5">
      <c r="A652" s="34">
        <v>113</v>
      </c>
      <c r="B652" s="34" t="s">
        <v>925</v>
      </c>
      <c r="C652" s="33" t="s">
        <v>1313</v>
      </c>
      <c r="D652" s="33" t="s">
        <v>1177</v>
      </c>
      <c r="E652" s="34">
        <v>2008</v>
      </c>
      <c r="F652" s="34" t="s">
        <v>1635</v>
      </c>
      <c r="G652" s="34">
        <v>226</v>
      </c>
      <c r="H652" s="35">
        <v>54000</v>
      </c>
      <c r="I652" s="240"/>
      <c r="J652" s="34"/>
    </row>
    <row r="653" spans="1:10" ht="25.5">
      <c r="A653" s="34">
        <v>114</v>
      </c>
      <c r="B653" s="34" t="s">
        <v>925</v>
      </c>
      <c r="C653" s="33" t="s">
        <v>1314</v>
      </c>
      <c r="D653" s="33" t="s">
        <v>1315</v>
      </c>
      <c r="E653" s="34">
        <v>2012</v>
      </c>
      <c r="F653" s="34" t="s">
        <v>1640</v>
      </c>
      <c r="G653" s="34">
        <v>236</v>
      </c>
      <c r="H653" s="35">
        <v>66000</v>
      </c>
      <c r="I653" s="239"/>
      <c r="J653" s="34"/>
    </row>
    <row r="654" spans="1:10" ht="14.25">
      <c r="A654" s="34">
        <v>115</v>
      </c>
      <c r="B654" s="34" t="s">
        <v>925</v>
      </c>
      <c r="C654" s="33" t="s">
        <v>1316</v>
      </c>
      <c r="D654" s="33" t="s">
        <v>1303</v>
      </c>
      <c r="E654" s="34">
        <v>2014</v>
      </c>
      <c r="F654" s="34" t="s">
        <v>1635</v>
      </c>
      <c r="G654" s="34"/>
      <c r="H654" s="35">
        <v>89000</v>
      </c>
      <c r="I654" s="212" t="s">
        <v>3350</v>
      </c>
      <c r="J654" s="34"/>
    </row>
    <row r="655" spans="1:10" ht="25.5">
      <c r="A655" s="34">
        <v>116</v>
      </c>
      <c r="B655" s="34" t="s">
        <v>925</v>
      </c>
      <c r="C655" s="33" t="s">
        <v>1317</v>
      </c>
      <c r="D655" s="33" t="s">
        <v>1307</v>
      </c>
      <c r="E655" s="34">
        <v>2020</v>
      </c>
      <c r="F655" s="34" t="s">
        <v>1635</v>
      </c>
      <c r="G655" s="34">
        <v>132</v>
      </c>
      <c r="H655" s="40">
        <v>59000</v>
      </c>
      <c r="I655" s="212" t="s">
        <v>3232</v>
      </c>
      <c r="J655" s="34"/>
    </row>
    <row r="656" spans="1:10" ht="25.5">
      <c r="A656" s="34">
        <v>117</v>
      </c>
      <c r="B656" s="34" t="s">
        <v>925</v>
      </c>
      <c r="C656" s="33" t="s">
        <v>1318</v>
      </c>
      <c r="D656" s="33" t="s">
        <v>1307</v>
      </c>
      <c r="E656" s="34">
        <v>2019</v>
      </c>
      <c r="F656" s="34" t="s">
        <v>1635</v>
      </c>
      <c r="G656" s="34">
        <v>236</v>
      </c>
      <c r="H656" s="40">
        <v>94000</v>
      </c>
      <c r="I656" s="212" t="s">
        <v>3352</v>
      </c>
      <c r="J656" s="34"/>
    </row>
    <row r="657" spans="1:10" ht="42.75" customHeight="1">
      <c r="A657" s="34">
        <v>118</v>
      </c>
      <c r="B657" s="34" t="s">
        <v>925</v>
      </c>
      <c r="C657" s="33" t="s">
        <v>1319</v>
      </c>
      <c r="D657" s="33" t="s">
        <v>1320</v>
      </c>
      <c r="E657" s="34">
        <v>2014</v>
      </c>
      <c r="F657" s="34" t="s">
        <v>1635</v>
      </c>
      <c r="G657" s="34"/>
      <c r="H657" s="35">
        <v>123000</v>
      </c>
      <c r="I657" s="212" t="s">
        <v>3353</v>
      </c>
      <c r="J657" s="34"/>
    </row>
    <row r="658" spans="1:10" ht="45.75" customHeight="1">
      <c r="A658" s="34">
        <v>119</v>
      </c>
      <c r="B658" s="34" t="s">
        <v>925</v>
      </c>
      <c r="C658" s="33" t="s">
        <v>1321</v>
      </c>
      <c r="D658" s="33" t="s">
        <v>1322</v>
      </c>
      <c r="E658" s="34">
        <v>2011</v>
      </c>
      <c r="F658" s="34" t="s">
        <v>1635</v>
      </c>
      <c r="G658" s="34">
        <v>390</v>
      </c>
      <c r="H658" s="35">
        <v>124000</v>
      </c>
      <c r="I658" s="240"/>
      <c r="J658" s="34"/>
    </row>
    <row r="659" spans="1:11" ht="14.25">
      <c r="A659" s="34">
        <v>120</v>
      </c>
      <c r="B659" s="34" t="s">
        <v>925</v>
      </c>
      <c r="C659" s="33" t="s">
        <v>1323</v>
      </c>
      <c r="D659" s="33" t="s">
        <v>1303</v>
      </c>
      <c r="E659" s="34">
        <v>2021</v>
      </c>
      <c r="F659" s="34" t="s">
        <v>1635</v>
      </c>
      <c r="G659" s="34">
        <v>304</v>
      </c>
      <c r="H659" s="35">
        <v>120000</v>
      </c>
      <c r="I659" s="212" t="s">
        <v>4279</v>
      </c>
      <c r="J659" s="34"/>
      <c r="K659" s="212" t="s">
        <v>3358</v>
      </c>
    </row>
    <row r="660" spans="1:10" ht="25.5" customHeight="1">
      <c r="A660" s="34">
        <v>121</v>
      </c>
      <c r="B660" s="34" t="s">
        <v>925</v>
      </c>
      <c r="C660" s="33" t="s">
        <v>1324</v>
      </c>
      <c r="D660" s="33" t="s">
        <v>1325</v>
      </c>
      <c r="E660" s="34">
        <v>2013</v>
      </c>
      <c r="F660" s="38" t="s">
        <v>1635</v>
      </c>
      <c r="G660" s="38"/>
      <c r="H660" s="39">
        <v>90000</v>
      </c>
      <c r="I660" s="239"/>
      <c r="J660" s="38"/>
    </row>
    <row r="661" spans="1:10" ht="25.5">
      <c r="A661" s="34">
        <v>122</v>
      </c>
      <c r="B661" s="34" t="s">
        <v>925</v>
      </c>
      <c r="C661" s="33" t="s">
        <v>1326</v>
      </c>
      <c r="D661" s="33" t="s">
        <v>1257</v>
      </c>
      <c r="E661" s="34">
        <v>2007</v>
      </c>
      <c r="F661" s="34" t="s">
        <v>1635</v>
      </c>
      <c r="G661" s="34">
        <v>174</v>
      </c>
      <c r="H661" s="35">
        <v>34000</v>
      </c>
      <c r="I661" s="239"/>
      <c r="J661" s="34"/>
    </row>
    <row r="662" spans="1:10" ht="38.25">
      <c r="A662" s="34">
        <v>123</v>
      </c>
      <c r="B662" s="34" t="s">
        <v>925</v>
      </c>
      <c r="C662" s="33" t="s">
        <v>1258</v>
      </c>
      <c r="D662" s="33" t="s">
        <v>1259</v>
      </c>
      <c r="E662" s="34">
        <v>2012</v>
      </c>
      <c r="F662" s="34" t="s">
        <v>1635</v>
      </c>
      <c r="G662" s="34">
        <v>222</v>
      </c>
      <c r="H662" s="35">
        <v>80000</v>
      </c>
      <c r="I662" s="239"/>
      <c r="J662" s="34"/>
    </row>
    <row r="663" spans="1:10" ht="38.25">
      <c r="A663" s="34">
        <v>124</v>
      </c>
      <c r="B663" s="34" t="s">
        <v>925</v>
      </c>
      <c r="C663" s="33" t="s">
        <v>1260</v>
      </c>
      <c r="D663" s="33" t="s">
        <v>1261</v>
      </c>
      <c r="E663" s="34">
        <v>2012</v>
      </c>
      <c r="F663" s="34" t="s">
        <v>1635</v>
      </c>
      <c r="G663" s="34">
        <v>90</v>
      </c>
      <c r="H663" s="35">
        <v>35000</v>
      </c>
      <c r="I663" s="239"/>
      <c r="J663" s="34"/>
    </row>
    <row r="664" spans="1:10" ht="25.5">
      <c r="A664" s="34">
        <v>125</v>
      </c>
      <c r="B664" s="34" t="s">
        <v>925</v>
      </c>
      <c r="C664" s="33" t="s">
        <v>1262</v>
      </c>
      <c r="D664" s="33" t="s">
        <v>1263</v>
      </c>
      <c r="E664" s="34">
        <v>2013</v>
      </c>
      <c r="F664" s="34" t="s">
        <v>1635</v>
      </c>
      <c r="G664" s="34">
        <v>132</v>
      </c>
      <c r="H664" s="35">
        <v>51000</v>
      </c>
      <c r="I664" s="239"/>
      <c r="J664" s="34"/>
    </row>
    <row r="665" spans="1:10" ht="38.25">
      <c r="A665" s="34">
        <v>126</v>
      </c>
      <c r="B665" s="34" t="s">
        <v>925</v>
      </c>
      <c r="C665" s="33" t="s">
        <v>1264</v>
      </c>
      <c r="D665" s="33" t="s">
        <v>1265</v>
      </c>
      <c r="E665" s="34">
        <v>2017</v>
      </c>
      <c r="F665" s="34" t="s">
        <v>1635</v>
      </c>
      <c r="G665" s="34">
        <v>362</v>
      </c>
      <c r="H665" s="39">
        <v>129000</v>
      </c>
      <c r="I665" s="212" t="s">
        <v>3461</v>
      </c>
      <c r="J665" s="34"/>
    </row>
    <row r="666" spans="1:10" ht="38.25">
      <c r="A666" s="34">
        <v>127</v>
      </c>
      <c r="B666" s="34" t="s">
        <v>925</v>
      </c>
      <c r="C666" s="33" t="s">
        <v>1266</v>
      </c>
      <c r="D666" s="33" t="s">
        <v>1267</v>
      </c>
      <c r="E666" s="34">
        <v>2015</v>
      </c>
      <c r="F666" s="34" t="s">
        <v>1635</v>
      </c>
      <c r="G666" s="34">
        <v>226</v>
      </c>
      <c r="H666" s="35">
        <v>83000</v>
      </c>
      <c r="I666" s="212" t="s">
        <v>3462</v>
      </c>
      <c r="J666" s="34"/>
    </row>
    <row r="667" spans="1:10" ht="25.5">
      <c r="A667" s="34">
        <v>128</v>
      </c>
      <c r="B667" s="34" t="s">
        <v>925</v>
      </c>
      <c r="C667" s="33" t="s">
        <v>1268</v>
      </c>
      <c r="D667" s="33" t="s">
        <v>1251</v>
      </c>
      <c r="E667" s="34">
        <v>2014</v>
      </c>
      <c r="F667" s="34" t="s">
        <v>1635</v>
      </c>
      <c r="G667" s="34">
        <v>270</v>
      </c>
      <c r="H667" s="35">
        <v>99000</v>
      </c>
      <c r="I667" s="212" t="s">
        <v>3463</v>
      </c>
      <c r="J667" s="34"/>
    </row>
    <row r="668" spans="1:10" ht="25.5">
      <c r="A668" s="34">
        <v>129</v>
      </c>
      <c r="B668" s="34" t="s">
        <v>925</v>
      </c>
      <c r="C668" s="33" t="s">
        <v>1269</v>
      </c>
      <c r="D668" s="33" t="s">
        <v>1177</v>
      </c>
      <c r="E668" s="34">
        <v>2013</v>
      </c>
      <c r="F668" s="34" t="s">
        <v>1635</v>
      </c>
      <c r="G668" s="34">
        <v>432</v>
      </c>
      <c r="H668" s="35">
        <v>145000</v>
      </c>
      <c r="I668" s="239"/>
      <c r="J668" s="34"/>
    </row>
    <row r="669" spans="1:10" ht="38.25">
      <c r="A669" s="34">
        <v>130</v>
      </c>
      <c r="B669" s="34" t="s">
        <v>925</v>
      </c>
      <c r="C669" s="33" t="s">
        <v>1270</v>
      </c>
      <c r="D669" s="33" t="s">
        <v>1271</v>
      </c>
      <c r="E669" s="34">
        <v>2012</v>
      </c>
      <c r="F669" s="34" t="s">
        <v>1635</v>
      </c>
      <c r="G669" s="34">
        <v>240</v>
      </c>
      <c r="H669" s="35">
        <v>78000</v>
      </c>
      <c r="I669" s="239"/>
      <c r="J669" s="34"/>
    </row>
    <row r="670" spans="1:10" ht="14.25">
      <c r="A670" s="34">
        <v>131</v>
      </c>
      <c r="B670" s="34" t="s">
        <v>925</v>
      </c>
      <c r="C670" s="33" t="s">
        <v>1272</v>
      </c>
      <c r="D670" s="33" t="s">
        <v>1273</v>
      </c>
      <c r="E670" s="34">
        <v>2010</v>
      </c>
      <c r="F670" s="34" t="s">
        <v>889</v>
      </c>
      <c r="G670" s="34">
        <v>146</v>
      </c>
      <c r="H670" s="35">
        <v>56000</v>
      </c>
      <c r="I670" s="239"/>
      <c r="J670" s="34"/>
    </row>
    <row r="671" spans="1:10" ht="25.5">
      <c r="A671" s="34">
        <v>132</v>
      </c>
      <c r="B671" s="34" t="s">
        <v>925</v>
      </c>
      <c r="C671" s="33" t="s">
        <v>1274</v>
      </c>
      <c r="D671" s="33" t="s">
        <v>1625</v>
      </c>
      <c r="E671" s="34">
        <v>2013</v>
      </c>
      <c r="F671" s="34" t="s">
        <v>889</v>
      </c>
      <c r="G671" s="34">
        <v>60</v>
      </c>
      <c r="H671" s="35">
        <v>33000</v>
      </c>
      <c r="I671" s="239"/>
      <c r="J671" s="34"/>
    </row>
    <row r="672" spans="1:10" ht="25.5">
      <c r="A672" s="34">
        <v>133</v>
      </c>
      <c r="B672" s="34" t="s">
        <v>925</v>
      </c>
      <c r="C672" s="33" t="s">
        <v>1275</v>
      </c>
      <c r="D672" s="33" t="s">
        <v>1625</v>
      </c>
      <c r="E672" s="34">
        <v>2009</v>
      </c>
      <c r="F672" s="34" t="s">
        <v>889</v>
      </c>
      <c r="G672" s="34">
        <v>70</v>
      </c>
      <c r="H672" s="35">
        <v>29000</v>
      </c>
      <c r="I672" s="239"/>
      <c r="J672" s="34"/>
    </row>
    <row r="673" spans="1:10" ht="25.5">
      <c r="A673" s="34">
        <v>134</v>
      </c>
      <c r="B673" s="34" t="s">
        <v>925</v>
      </c>
      <c r="C673" s="33" t="s">
        <v>1276</v>
      </c>
      <c r="D673" s="33" t="s">
        <v>1625</v>
      </c>
      <c r="E673" s="34">
        <v>2009</v>
      </c>
      <c r="F673" s="34" t="s">
        <v>889</v>
      </c>
      <c r="G673" s="34">
        <v>78</v>
      </c>
      <c r="H673" s="35">
        <v>32000</v>
      </c>
      <c r="I673" s="239"/>
      <c r="J673" s="34"/>
    </row>
    <row r="674" spans="1:10" ht="25.5">
      <c r="A674" s="34">
        <v>135</v>
      </c>
      <c r="B674" s="34" t="s">
        <v>925</v>
      </c>
      <c r="C674" s="33" t="s">
        <v>1277</v>
      </c>
      <c r="D674" s="33" t="s">
        <v>1625</v>
      </c>
      <c r="E674" s="34">
        <v>2012</v>
      </c>
      <c r="F674" s="34" t="s">
        <v>889</v>
      </c>
      <c r="G674" s="34">
        <v>80</v>
      </c>
      <c r="H674" s="35">
        <v>48000</v>
      </c>
      <c r="I674" s="239"/>
      <c r="J674" s="34"/>
    </row>
    <row r="675" spans="1:10" ht="14.25">
      <c r="A675" s="34">
        <v>136</v>
      </c>
      <c r="B675" s="34" t="s">
        <v>925</v>
      </c>
      <c r="C675" s="33" t="s">
        <v>1278</v>
      </c>
      <c r="D675" s="33" t="s">
        <v>1273</v>
      </c>
      <c r="E675" s="34">
        <v>2010</v>
      </c>
      <c r="F675" s="34" t="s">
        <v>889</v>
      </c>
      <c r="G675" s="34">
        <v>96</v>
      </c>
      <c r="H675" s="35">
        <v>38000</v>
      </c>
      <c r="I675" s="239"/>
      <c r="J675" s="34"/>
    </row>
    <row r="676" spans="1:10" ht="25.5">
      <c r="A676" s="34">
        <v>137</v>
      </c>
      <c r="B676" s="34" t="s">
        <v>925</v>
      </c>
      <c r="C676" s="33" t="s">
        <v>1279</v>
      </c>
      <c r="D676" s="33" t="s">
        <v>1273</v>
      </c>
      <c r="E676" s="34">
        <v>2012</v>
      </c>
      <c r="F676" s="34" t="s">
        <v>889</v>
      </c>
      <c r="G676" s="34">
        <v>66</v>
      </c>
      <c r="H676" s="35">
        <v>28000</v>
      </c>
      <c r="I676" s="239"/>
      <c r="J676" s="34"/>
    </row>
    <row r="677" spans="1:10" ht="14.25">
      <c r="A677" s="34">
        <v>138</v>
      </c>
      <c r="B677" s="34" t="s">
        <v>925</v>
      </c>
      <c r="C677" s="33" t="s">
        <v>1280</v>
      </c>
      <c r="D677" s="33" t="s">
        <v>1281</v>
      </c>
      <c r="E677" s="34">
        <v>2000</v>
      </c>
      <c r="F677" s="34" t="s">
        <v>889</v>
      </c>
      <c r="G677" s="34">
        <v>56</v>
      </c>
      <c r="H677" s="40">
        <v>15000</v>
      </c>
      <c r="I677" s="239"/>
      <c r="J677" s="34"/>
    </row>
    <row r="678" spans="1:10" ht="25.5">
      <c r="A678" s="34">
        <v>139</v>
      </c>
      <c r="B678" s="34" t="s">
        <v>925</v>
      </c>
      <c r="C678" s="33" t="s">
        <v>0</v>
      </c>
      <c r="D678" s="33" t="s">
        <v>1273</v>
      </c>
      <c r="E678" s="34">
        <v>2010</v>
      </c>
      <c r="F678" s="34" t="s">
        <v>889</v>
      </c>
      <c r="G678" s="34">
        <v>84</v>
      </c>
      <c r="H678" s="35">
        <v>34000</v>
      </c>
      <c r="I678" s="239"/>
      <c r="J678" s="34"/>
    </row>
    <row r="679" spans="1:10" ht="25.5">
      <c r="A679" s="34">
        <v>140</v>
      </c>
      <c r="B679" s="34" t="s">
        <v>925</v>
      </c>
      <c r="C679" s="33" t="s">
        <v>1</v>
      </c>
      <c r="D679" s="33" t="s">
        <v>622</v>
      </c>
      <c r="E679" s="34">
        <v>2018</v>
      </c>
      <c r="F679" s="34" t="s">
        <v>1635</v>
      </c>
      <c r="G679" s="34">
        <v>152</v>
      </c>
      <c r="H679" s="35">
        <v>61000</v>
      </c>
      <c r="I679" s="212" t="s">
        <v>3370</v>
      </c>
      <c r="J679" s="34"/>
    </row>
    <row r="680" spans="1:10" ht="51">
      <c r="A680" s="34">
        <v>141</v>
      </c>
      <c r="B680" s="34" t="s">
        <v>925</v>
      </c>
      <c r="C680" s="33" t="s">
        <v>2</v>
      </c>
      <c r="D680" s="33" t="s">
        <v>3</v>
      </c>
      <c r="E680" s="34">
        <v>2018</v>
      </c>
      <c r="F680" s="34" t="s">
        <v>1635</v>
      </c>
      <c r="G680" s="34">
        <v>216</v>
      </c>
      <c r="H680" s="35">
        <v>79000</v>
      </c>
      <c r="I680" s="212" t="s">
        <v>3371</v>
      </c>
      <c r="J680" s="34"/>
    </row>
    <row r="681" spans="1:10" ht="25.5">
      <c r="A681" s="34">
        <v>142</v>
      </c>
      <c r="B681" s="34" t="s">
        <v>925</v>
      </c>
      <c r="C681" s="33" t="s">
        <v>4</v>
      </c>
      <c r="D681" s="33" t="s">
        <v>5</v>
      </c>
      <c r="E681" s="34">
        <v>2013</v>
      </c>
      <c r="F681" s="34" t="s">
        <v>1635</v>
      </c>
      <c r="G681" s="34"/>
      <c r="H681" s="35">
        <v>50000</v>
      </c>
      <c r="I681" s="239"/>
      <c r="J681" s="34"/>
    </row>
    <row r="682" spans="1:10" ht="14.25">
      <c r="A682" s="34">
        <v>143</v>
      </c>
      <c r="B682" s="34" t="s">
        <v>925</v>
      </c>
      <c r="C682" s="33" t="s">
        <v>7</v>
      </c>
      <c r="D682" s="33" t="s">
        <v>1148</v>
      </c>
      <c r="E682" s="34">
        <v>2011</v>
      </c>
      <c r="F682" s="34" t="s">
        <v>1635</v>
      </c>
      <c r="G682" s="34">
        <v>316</v>
      </c>
      <c r="H682" s="35">
        <v>93000</v>
      </c>
      <c r="I682" s="240"/>
      <c r="J682" s="34"/>
    </row>
    <row r="683" spans="1:10" ht="14.25">
      <c r="A683" s="34">
        <v>144</v>
      </c>
      <c r="B683" s="34" t="s">
        <v>925</v>
      </c>
      <c r="C683" s="33" t="s">
        <v>6</v>
      </c>
      <c r="D683" s="33" t="s">
        <v>1148</v>
      </c>
      <c r="E683" s="34">
        <v>2010</v>
      </c>
      <c r="F683" s="34" t="s">
        <v>1635</v>
      </c>
      <c r="G683" s="34">
        <v>212</v>
      </c>
      <c r="H683" s="35">
        <v>57000</v>
      </c>
      <c r="I683" s="239"/>
      <c r="J683" s="34"/>
    </row>
    <row r="684" spans="1:10" ht="25.5">
      <c r="A684" s="34">
        <v>145</v>
      </c>
      <c r="B684" s="34" t="s">
        <v>925</v>
      </c>
      <c r="C684" s="33" t="s">
        <v>8</v>
      </c>
      <c r="D684" s="33" t="s">
        <v>1257</v>
      </c>
      <c r="E684" s="34">
        <v>2018</v>
      </c>
      <c r="F684" s="34" t="s">
        <v>1635</v>
      </c>
      <c r="G684" s="34">
        <v>384</v>
      </c>
      <c r="H684" s="35">
        <v>144000</v>
      </c>
      <c r="I684" s="239"/>
      <c r="J684" s="34"/>
    </row>
    <row r="685" spans="1:10" ht="25.5">
      <c r="A685" s="34">
        <v>146</v>
      </c>
      <c r="B685" s="34" t="s">
        <v>925</v>
      </c>
      <c r="C685" s="33" t="s">
        <v>9</v>
      </c>
      <c r="D685" s="33" t="s">
        <v>10</v>
      </c>
      <c r="E685" s="34">
        <v>2010</v>
      </c>
      <c r="F685" s="34" t="s">
        <v>1635</v>
      </c>
      <c r="G685" s="34">
        <v>56</v>
      </c>
      <c r="H685" s="35">
        <v>25000</v>
      </c>
      <c r="I685" s="239"/>
      <c r="J685" s="34"/>
    </row>
    <row r="686" spans="1:10" ht="38.25">
      <c r="A686" s="34">
        <v>147</v>
      </c>
      <c r="B686" s="34" t="s">
        <v>925</v>
      </c>
      <c r="C686" s="33" t="s">
        <v>12</v>
      </c>
      <c r="D686" s="33" t="s">
        <v>13</v>
      </c>
      <c r="E686" s="34">
        <v>2015</v>
      </c>
      <c r="F686" s="34" t="s">
        <v>1635</v>
      </c>
      <c r="G686" s="34">
        <v>298</v>
      </c>
      <c r="H686" s="35">
        <v>106000</v>
      </c>
      <c r="I686" s="212" t="s">
        <v>3382</v>
      </c>
      <c r="J686" s="34"/>
    </row>
    <row r="687" spans="1:10" ht="25.5">
      <c r="A687" s="34">
        <v>148</v>
      </c>
      <c r="B687" s="34" t="s">
        <v>925</v>
      </c>
      <c r="C687" s="33" t="s">
        <v>14</v>
      </c>
      <c r="D687" s="33" t="s">
        <v>15</v>
      </c>
      <c r="E687" s="34">
        <v>2019</v>
      </c>
      <c r="F687" s="34" t="s">
        <v>1635</v>
      </c>
      <c r="G687" s="34">
        <v>238</v>
      </c>
      <c r="H687" s="35">
        <v>95000</v>
      </c>
      <c r="I687" s="212" t="s">
        <v>2861</v>
      </c>
      <c r="J687" s="34"/>
    </row>
    <row r="688" spans="1:10" ht="25.5">
      <c r="A688" s="34">
        <v>149</v>
      </c>
      <c r="B688" s="34" t="s">
        <v>925</v>
      </c>
      <c r="C688" s="33" t="s">
        <v>16</v>
      </c>
      <c r="D688" s="33" t="s">
        <v>15</v>
      </c>
      <c r="E688" s="34">
        <v>2018</v>
      </c>
      <c r="F688" s="34" t="s">
        <v>1635</v>
      </c>
      <c r="G688" s="34">
        <v>176</v>
      </c>
      <c r="H688" s="35">
        <v>67000</v>
      </c>
      <c r="I688" s="212" t="s">
        <v>3384</v>
      </c>
      <c r="J688" s="34"/>
    </row>
    <row r="689" spans="1:10" ht="25.5">
      <c r="A689" s="34">
        <v>150</v>
      </c>
      <c r="B689" s="34" t="s">
        <v>925</v>
      </c>
      <c r="C689" s="33" t="s">
        <v>2325</v>
      </c>
      <c r="D689" s="33" t="s">
        <v>15</v>
      </c>
      <c r="E689" s="34">
        <v>2018</v>
      </c>
      <c r="F689" s="34" t="s">
        <v>1635</v>
      </c>
      <c r="G689" s="34">
        <v>152</v>
      </c>
      <c r="H689" s="35">
        <v>64000</v>
      </c>
      <c r="I689" s="212" t="s">
        <v>3385</v>
      </c>
      <c r="J689" s="34"/>
    </row>
    <row r="690" spans="1:10" ht="38.25">
      <c r="A690" s="34">
        <v>151</v>
      </c>
      <c r="B690" s="34" t="s">
        <v>925</v>
      </c>
      <c r="C690" s="33" t="s">
        <v>17</v>
      </c>
      <c r="D690" s="33" t="s">
        <v>18</v>
      </c>
      <c r="E690" s="34">
        <v>2018</v>
      </c>
      <c r="F690" s="34" t="s">
        <v>1640</v>
      </c>
      <c r="G690" s="34">
        <v>208</v>
      </c>
      <c r="H690" s="35">
        <v>76000</v>
      </c>
      <c r="I690" s="212" t="s">
        <v>3389</v>
      </c>
      <c r="J690" s="34"/>
    </row>
    <row r="691" spans="1:10" ht="25.5">
      <c r="A691" s="34">
        <v>152</v>
      </c>
      <c r="B691" s="34" t="s">
        <v>925</v>
      </c>
      <c r="C691" s="33" t="s">
        <v>19</v>
      </c>
      <c r="D691" s="33" t="s">
        <v>20</v>
      </c>
      <c r="E691" s="34">
        <v>2020</v>
      </c>
      <c r="F691" s="34" t="s">
        <v>1635</v>
      </c>
      <c r="G691" s="34">
        <v>104</v>
      </c>
      <c r="H691" s="35">
        <v>50000</v>
      </c>
      <c r="I691" s="212" t="s">
        <v>3233</v>
      </c>
      <c r="J691" s="34"/>
    </row>
    <row r="692" spans="1:10" ht="14.25">
      <c r="A692" s="34">
        <v>153</v>
      </c>
      <c r="B692" s="34" t="s">
        <v>925</v>
      </c>
      <c r="C692" s="33" t="s">
        <v>21</v>
      </c>
      <c r="D692" s="33" t="s">
        <v>1625</v>
      </c>
      <c r="E692" s="34">
        <v>2015</v>
      </c>
      <c r="F692" s="34" t="s">
        <v>889</v>
      </c>
      <c r="G692" s="34">
        <v>156</v>
      </c>
      <c r="H692" s="35">
        <v>79000</v>
      </c>
      <c r="I692" s="212" t="s">
        <v>3392</v>
      </c>
      <c r="J692" s="34"/>
    </row>
    <row r="693" spans="1:10" ht="14.25">
      <c r="A693" s="34">
        <v>154</v>
      </c>
      <c r="B693" s="34" t="s">
        <v>925</v>
      </c>
      <c r="C693" s="33" t="s">
        <v>22</v>
      </c>
      <c r="D693" s="33" t="s">
        <v>1625</v>
      </c>
      <c r="E693" s="34">
        <v>2010</v>
      </c>
      <c r="F693" s="34" t="s">
        <v>889</v>
      </c>
      <c r="G693" s="34">
        <v>320</v>
      </c>
      <c r="H693" s="35">
        <v>108000</v>
      </c>
      <c r="I693" s="239"/>
      <c r="J693" s="34"/>
    </row>
    <row r="694" spans="1:10" ht="14.25">
      <c r="A694" s="34">
        <v>155</v>
      </c>
      <c r="B694" s="34" t="s">
        <v>925</v>
      </c>
      <c r="C694" s="33" t="s">
        <v>23</v>
      </c>
      <c r="D694" s="33" t="s">
        <v>1625</v>
      </c>
      <c r="E694" s="34">
        <v>2010</v>
      </c>
      <c r="F694" s="34" t="s">
        <v>889</v>
      </c>
      <c r="G694" s="34">
        <v>172</v>
      </c>
      <c r="H694" s="35">
        <v>64000</v>
      </c>
      <c r="I694" s="239"/>
      <c r="J694" s="34"/>
    </row>
    <row r="695" spans="1:10" ht="25.5">
      <c r="A695" s="34">
        <v>156</v>
      </c>
      <c r="B695" s="34" t="s">
        <v>925</v>
      </c>
      <c r="C695" s="33" t="s">
        <v>24</v>
      </c>
      <c r="D695" s="33" t="s">
        <v>1625</v>
      </c>
      <c r="E695" s="34">
        <v>2012</v>
      </c>
      <c r="F695" s="34" t="s">
        <v>889</v>
      </c>
      <c r="G695" s="34">
        <v>192</v>
      </c>
      <c r="H695" s="40">
        <v>83000</v>
      </c>
      <c r="I695" s="239"/>
      <c r="J695" s="34"/>
    </row>
    <row r="696" spans="1:10" ht="14.25">
      <c r="A696" s="34">
        <v>157</v>
      </c>
      <c r="B696" s="34" t="s">
        <v>925</v>
      </c>
      <c r="C696" s="33" t="s">
        <v>25</v>
      </c>
      <c r="D696" s="33" t="s">
        <v>1273</v>
      </c>
      <c r="E696" s="34">
        <v>2010</v>
      </c>
      <c r="F696" s="34" t="s">
        <v>889</v>
      </c>
      <c r="G696" s="34">
        <v>170</v>
      </c>
      <c r="H696" s="35">
        <v>60000</v>
      </c>
      <c r="I696" s="239"/>
      <c r="J696" s="34"/>
    </row>
    <row r="697" spans="1:10" ht="14.25">
      <c r="A697" s="34">
        <v>158</v>
      </c>
      <c r="B697" s="34" t="s">
        <v>925</v>
      </c>
      <c r="C697" s="33" t="s">
        <v>26</v>
      </c>
      <c r="D697" s="33" t="s">
        <v>27</v>
      </c>
      <c r="E697" s="34">
        <v>2014</v>
      </c>
      <c r="F697" s="34" t="s">
        <v>1635</v>
      </c>
      <c r="G697" s="34"/>
      <c r="H697" s="35">
        <v>75000</v>
      </c>
      <c r="I697" s="212" t="s">
        <v>3395</v>
      </c>
      <c r="J697" s="34"/>
    </row>
    <row r="698" spans="1:11" ht="25.5">
      <c r="A698" s="34">
        <v>159</v>
      </c>
      <c r="B698" s="34" t="s">
        <v>925</v>
      </c>
      <c r="C698" s="33" t="s">
        <v>29</v>
      </c>
      <c r="D698" s="33" t="s">
        <v>622</v>
      </c>
      <c r="E698" s="34">
        <v>2021</v>
      </c>
      <c r="F698" s="34" t="s">
        <v>1626</v>
      </c>
      <c r="G698" s="34">
        <v>300</v>
      </c>
      <c r="H698" s="35">
        <v>139000</v>
      </c>
      <c r="I698" s="209" t="s">
        <v>4359</v>
      </c>
      <c r="J698" s="34"/>
      <c r="K698" s="212" t="s">
        <v>3234</v>
      </c>
    </row>
    <row r="699" spans="1:12" ht="25.5">
      <c r="A699" s="34">
        <v>160</v>
      </c>
      <c r="B699" s="34" t="s">
        <v>925</v>
      </c>
      <c r="C699" s="33" t="s">
        <v>30</v>
      </c>
      <c r="D699" s="33" t="s">
        <v>1177</v>
      </c>
      <c r="E699" s="34">
        <v>2021</v>
      </c>
      <c r="F699" s="34" t="s">
        <v>1635</v>
      </c>
      <c r="G699" s="34">
        <v>280</v>
      </c>
      <c r="H699" s="35">
        <v>110000</v>
      </c>
      <c r="I699" s="212" t="s">
        <v>4206</v>
      </c>
      <c r="J699" s="34"/>
      <c r="K699" s="212" t="s">
        <v>3398</v>
      </c>
      <c r="L699">
        <v>2015</v>
      </c>
    </row>
    <row r="700" spans="1:10" ht="25.5">
      <c r="A700" s="34">
        <v>161</v>
      </c>
      <c r="B700" s="34" t="s">
        <v>925</v>
      </c>
      <c r="C700" s="33" t="s">
        <v>33</v>
      </c>
      <c r="D700" s="33" t="s">
        <v>34</v>
      </c>
      <c r="E700" s="34">
        <v>2013</v>
      </c>
      <c r="F700" s="34" t="s">
        <v>1635</v>
      </c>
      <c r="G700" s="34">
        <v>276</v>
      </c>
      <c r="H700" s="39">
        <v>99000</v>
      </c>
      <c r="I700" s="239"/>
      <c r="J700" s="34"/>
    </row>
    <row r="701" spans="1:10" ht="25.5">
      <c r="A701" s="34">
        <v>162</v>
      </c>
      <c r="B701" s="34" t="s">
        <v>925</v>
      </c>
      <c r="C701" s="33" t="s">
        <v>35</v>
      </c>
      <c r="D701" s="33" t="s">
        <v>36</v>
      </c>
      <c r="E701" s="34">
        <v>2016</v>
      </c>
      <c r="F701" s="34" t="s">
        <v>1635</v>
      </c>
      <c r="G701" s="34">
        <v>332</v>
      </c>
      <c r="H701" s="35">
        <v>116000</v>
      </c>
      <c r="I701" s="212" t="s">
        <v>3397</v>
      </c>
      <c r="J701" s="34"/>
    </row>
    <row r="702" spans="1:10" ht="14.25">
      <c r="A702" s="34">
        <v>163</v>
      </c>
      <c r="B702" s="34" t="s">
        <v>925</v>
      </c>
      <c r="C702" s="33" t="s">
        <v>37</v>
      </c>
      <c r="D702" s="33" t="s">
        <v>38</v>
      </c>
      <c r="E702" s="34">
        <v>2019</v>
      </c>
      <c r="F702" s="44" t="s">
        <v>1635</v>
      </c>
      <c r="G702" s="44"/>
      <c r="H702" s="39">
        <v>77000</v>
      </c>
      <c r="I702" s="212" t="s">
        <v>3401</v>
      </c>
      <c r="J702" s="44"/>
    </row>
    <row r="703" spans="1:10" ht="25.5">
      <c r="A703" s="34">
        <v>164</v>
      </c>
      <c r="B703" s="34" t="s">
        <v>925</v>
      </c>
      <c r="C703" s="33" t="s">
        <v>39</v>
      </c>
      <c r="D703" s="33" t="s">
        <v>40</v>
      </c>
      <c r="E703" s="34">
        <v>2012</v>
      </c>
      <c r="F703" s="34" t="s">
        <v>1635</v>
      </c>
      <c r="G703" s="34">
        <v>164</v>
      </c>
      <c r="H703" s="35">
        <v>57000</v>
      </c>
      <c r="I703" s="239"/>
      <c r="J703" s="34"/>
    </row>
    <row r="704" spans="1:10" ht="25.5">
      <c r="A704" s="34">
        <v>165</v>
      </c>
      <c r="B704" s="34" t="s">
        <v>925</v>
      </c>
      <c r="C704" s="33" t="s">
        <v>41</v>
      </c>
      <c r="D704" s="33" t="s">
        <v>42</v>
      </c>
      <c r="E704" s="34">
        <v>2019</v>
      </c>
      <c r="F704" s="34" t="s">
        <v>1635</v>
      </c>
      <c r="G704" s="34">
        <v>222</v>
      </c>
      <c r="H704" s="35">
        <v>90000</v>
      </c>
      <c r="I704" s="212" t="s">
        <v>3403</v>
      </c>
      <c r="J704" s="34"/>
    </row>
    <row r="705" spans="1:10" ht="14.25">
      <c r="A705" s="34">
        <v>166</v>
      </c>
      <c r="B705" s="34" t="s">
        <v>925</v>
      </c>
      <c r="C705" s="33" t="s">
        <v>43</v>
      </c>
      <c r="D705" s="33" t="s">
        <v>1303</v>
      </c>
      <c r="E705" s="34">
        <v>2015</v>
      </c>
      <c r="F705" s="34" t="s">
        <v>1640</v>
      </c>
      <c r="G705" s="34">
        <v>234</v>
      </c>
      <c r="H705" s="35">
        <v>80000</v>
      </c>
      <c r="I705" s="212" t="s">
        <v>3399</v>
      </c>
      <c r="J705" s="34"/>
    </row>
    <row r="706" spans="1:10" ht="25.5">
      <c r="A706" s="34">
        <v>167</v>
      </c>
      <c r="B706" s="34" t="s">
        <v>925</v>
      </c>
      <c r="C706" s="33" t="s">
        <v>44</v>
      </c>
      <c r="D706" s="33" t="s">
        <v>45</v>
      </c>
      <c r="E706" s="34">
        <v>2014</v>
      </c>
      <c r="F706" s="34" t="s">
        <v>1635</v>
      </c>
      <c r="G706" s="34">
        <v>376</v>
      </c>
      <c r="H706" s="35">
        <v>128000</v>
      </c>
      <c r="I706" s="212" t="s">
        <v>3400</v>
      </c>
      <c r="J706" s="34"/>
    </row>
    <row r="707" spans="1:10" ht="25.5">
      <c r="A707" s="34">
        <v>168</v>
      </c>
      <c r="B707" s="34" t="s">
        <v>925</v>
      </c>
      <c r="C707" s="33" t="s">
        <v>4233</v>
      </c>
      <c r="D707" s="33" t="s">
        <v>45</v>
      </c>
      <c r="E707" s="34">
        <v>2014</v>
      </c>
      <c r="F707" s="34" t="s">
        <v>1635</v>
      </c>
      <c r="G707" s="34"/>
      <c r="H707" s="35">
        <v>80000</v>
      </c>
      <c r="I707" s="212"/>
      <c r="J707" s="34"/>
    </row>
    <row r="708" spans="1:10" ht="25.5">
      <c r="A708" s="34">
        <v>169</v>
      </c>
      <c r="B708" s="34" t="s">
        <v>925</v>
      </c>
      <c r="C708" s="33" t="s">
        <v>46</v>
      </c>
      <c r="D708" s="33" t="s">
        <v>1177</v>
      </c>
      <c r="E708" s="34">
        <v>2012</v>
      </c>
      <c r="F708" s="34" t="s">
        <v>1635</v>
      </c>
      <c r="G708" s="34">
        <v>290</v>
      </c>
      <c r="H708" s="35">
        <v>92000</v>
      </c>
      <c r="I708" s="239"/>
      <c r="J708" s="34"/>
    </row>
    <row r="709" spans="1:10" ht="38.25">
      <c r="A709" s="34">
        <v>170</v>
      </c>
      <c r="B709" s="34" t="s">
        <v>925</v>
      </c>
      <c r="C709" s="33" t="s">
        <v>47</v>
      </c>
      <c r="D709" s="33" t="s">
        <v>48</v>
      </c>
      <c r="E709" s="34">
        <v>2019</v>
      </c>
      <c r="F709" s="34" t="s">
        <v>1635</v>
      </c>
      <c r="G709" s="34">
        <v>224</v>
      </c>
      <c r="H709" s="35">
        <v>89000</v>
      </c>
      <c r="I709" s="212" t="s">
        <v>3411</v>
      </c>
      <c r="J709" s="34"/>
    </row>
    <row r="710" spans="1:10" ht="25.5">
      <c r="A710" s="34">
        <v>171</v>
      </c>
      <c r="B710" s="34" t="s">
        <v>925</v>
      </c>
      <c r="C710" s="33" t="s">
        <v>49</v>
      </c>
      <c r="D710" s="33" t="s">
        <v>50</v>
      </c>
      <c r="E710" s="34">
        <v>2009</v>
      </c>
      <c r="F710" s="34" t="s">
        <v>1635</v>
      </c>
      <c r="G710" s="34">
        <v>200</v>
      </c>
      <c r="H710" s="35">
        <v>58000</v>
      </c>
      <c r="I710" s="239"/>
      <c r="J710" s="34"/>
    </row>
    <row r="711" spans="1:10" ht="25.5">
      <c r="A711" s="34">
        <v>172</v>
      </c>
      <c r="B711" s="34" t="s">
        <v>925</v>
      </c>
      <c r="C711" s="33" t="s">
        <v>51</v>
      </c>
      <c r="D711" s="33" t="s">
        <v>52</v>
      </c>
      <c r="E711" s="34">
        <v>2020</v>
      </c>
      <c r="F711" s="34" t="s">
        <v>1635</v>
      </c>
      <c r="G711" s="34">
        <v>576</v>
      </c>
      <c r="H711" s="35">
        <v>212000</v>
      </c>
      <c r="I711" s="212" t="s">
        <v>3407</v>
      </c>
      <c r="J711" s="34"/>
    </row>
    <row r="712" spans="1:10" ht="25.5">
      <c r="A712" s="34">
        <v>173</v>
      </c>
      <c r="B712" s="34" t="s">
        <v>925</v>
      </c>
      <c r="C712" s="33" t="s">
        <v>53</v>
      </c>
      <c r="D712" s="33" t="s">
        <v>1049</v>
      </c>
      <c r="E712" s="34">
        <v>2012</v>
      </c>
      <c r="F712" s="34" t="s">
        <v>1635</v>
      </c>
      <c r="G712" s="34">
        <v>192</v>
      </c>
      <c r="H712" s="35">
        <v>67000</v>
      </c>
      <c r="I712" s="239"/>
      <c r="J712" s="34"/>
    </row>
    <row r="713" spans="1:10" ht="25.5">
      <c r="A713" s="34">
        <v>174</v>
      </c>
      <c r="B713" s="34" t="s">
        <v>925</v>
      </c>
      <c r="C713" s="33" t="s">
        <v>54</v>
      </c>
      <c r="D713" s="33" t="s">
        <v>55</v>
      </c>
      <c r="E713" s="34">
        <v>2017</v>
      </c>
      <c r="F713" s="34" t="s">
        <v>1640</v>
      </c>
      <c r="G713" s="34">
        <v>120</v>
      </c>
      <c r="H713" s="35">
        <v>44000</v>
      </c>
      <c r="I713" s="212" t="s">
        <v>3409</v>
      </c>
      <c r="J713" s="34"/>
    </row>
    <row r="714" spans="1:10" ht="25.5">
      <c r="A714" s="34">
        <v>175</v>
      </c>
      <c r="B714" s="34" t="s">
        <v>925</v>
      </c>
      <c r="C714" s="33" t="s">
        <v>56</v>
      </c>
      <c r="D714" s="33" t="s">
        <v>57</v>
      </c>
      <c r="E714" s="34">
        <v>2010</v>
      </c>
      <c r="F714" s="34" t="s">
        <v>1635</v>
      </c>
      <c r="G714" s="34">
        <v>296</v>
      </c>
      <c r="H714" s="35">
        <v>82000</v>
      </c>
      <c r="I714" s="239"/>
      <c r="J714" s="34"/>
    </row>
    <row r="715" spans="1:10" ht="25.5">
      <c r="A715" s="34">
        <v>176</v>
      </c>
      <c r="B715" s="34" t="s">
        <v>925</v>
      </c>
      <c r="C715" s="33" t="s">
        <v>58</v>
      </c>
      <c r="D715" s="33" t="s">
        <v>59</v>
      </c>
      <c r="E715" s="34">
        <v>2011</v>
      </c>
      <c r="F715" s="34" t="s">
        <v>1635</v>
      </c>
      <c r="G715" s="34">
        <v>236</v>
      </c>
      <c r="H715" s="40">
        <v>77000</v>
      </c>
      <c r="I715" s="239"/>
      <c r="J715" s="34"/>
    </row>
    <row r="716" spans="1:10" ht="14.25">
      <c r="A716" s="34">
        <v>177</v>
      </c>
      <c r="B716" s="34" t="s">
        <v>925</v>
      </c>
      <c r="C716" s="33" t="s">
        <v>60</v>
      </c>
      <c r="D716" s="33" t="s">
        <v>705</v>
      </c>
      <c r="E716" s="34">
        <v>2009</v>
      </c>
      <c r="F716" s="34" t="s">
        <v>1635</v>
      </c>
      <c r="G716" s="34">
        <v>290</v>
      </c>
      <c r="H716" s="35">
        <v>75000</v>
      </c>
      <c r="I716" s="239"/>
      <c r="J716" s="34"/>
    </row>
    <row r="717" spans="1:10" ht="25.5">
      <c r="A717" s="34">
        <v>178</v>
      </c>
      <c r="B717" s="34" t="s">
        <v>925</v>
      </c>
      <c r="C717" s="33" t="s">
        <v>61</v>
      </c>
      <c r="D717" s="33" t="s">
        <v>62</v>
      </c>
      <c r="E717" s="34">
        <v>2012</v>
      </c>
      <c r="F717" s="34" t="s">
        <v>1635</v>
      </c>
      <c r="G717" s="34">
        <v>406</v>
      </c>
      <c r="H717" s="35">
        <v>130000</v>
      </c>
      <c r="I717" s="239"/>
      <c r="J717" s="34"/>
    </row>
    <row r="718" spans="1:10" ht="14.25">
      <c r="A718" s="34">
        <v>179</v>
      </c>
      <c r="B718" s="34" t="s">
        <v>925</v>
      </c>
      <c r="C718" s="33" t="s">
        <v>65</v>
      </c>
      <c r="D718" s="33" t="s">
        <v>66</v>
      </c>
      <c r="E718" s="34">
        <v>2018</v>
      </c>
      <c r="F718" s="34" t="s">
        <v>1635</v>
      </c>
      <c r="G718" s="34"/>
      <c r="H718" s="35">
        <v>75000</v>
      </c>
      <c r="I718" s="212" t="s">
        <v>3420</v>
      </c>
      <c r="J718" s="34"/>
    </row>
    <row r="719" spans="1:10" ht="14.25">
      <c r="A719" s="34">
        <v>180</v>
      </c>
      <c r="B719" s="34" t="s">
        <v>925</v>
      </c>
      <c r="C719" s="33" t="s">
        <v>67</v>
      </c>
      <c r="D719" s="33" t="s">
        <v>66</v>
      </c>
      <c r="E719" s="34">
        <v>2019</v>
      </c>
      <c r="F719" s="34" t="s">
        <v>1635</v>
      </c>
      <c r="G719" s="34">
        <v>115</v>
      </c>
      <c r="H719" s="35">
        <v>98000</v>
      </c>
      <c r="I719" s="212" t="s">
        <v>3421</v>
      </c>
      <c r="J719" s="34"/>
    </row>
    <row r="720" spans="1:10" ht="25.5">
      <c r="A720" s="34">
        <v>181</v>
      </c>
      <c r="B720" s="34" t="s">
        <v>925</v>
      </c>
      <c r="C720" s="33" t="s">
        <v>68</v>
      </c>
      <c r="D720" s="33" t="s">
        <v>69</v>
      </c>
      <c r="E720" s="34">
        <v>2019</v>
      </c>
      <c r="F720" s="34" t="s">
        <v>1635</v>
      </c>
      <c r="G720" s="34">
        <v>408</v>
      </c>
      <c r="H720" s="40">
        <v>142000</v>
      </c>
      <c r="I720" s="212" t="s">
        <v>3422</v>
      </c>
      <c r="J720" s="34"/>
    </row>
    <row r="721" spans="1:10" ht="51">
      <c r="A721" s="34">
        <v>182</v>
      </c>
      <c r="B721" s="34" t="s">
        <v>925</v>
      </c>
      <c r="C721" s="33" t="s">
        <v>63</v>
      </c>
      <c r="D721" s="33" t="s">
        <v>64</v>
      </c>
      <c r="E721" s="34">
        <v>2019</v>
      </c>
      <c r="F721" s="34" t="s">
        <v>1635</v>
      </c>
      <c r="G721" s="34">
        <v>330</v>
      </c>
      <c r="H721" s="35">
        <v>115000</v>
      </c>
      <c r="I721" s="212" t="s">
        <v>3419</v>
      </c>
      <c r="J721" s="34"/>
    </row>
    <row r="722" spans="1:10" ht="38.25">
      <c r="A722" s="34">
        <v>183</v>
      </c>
      <c r="B722" s="34" t="s">
        <v>925</v>
      </c>
      <c r="C722" s="33" t="s">
        <v>70</v>
      </c>
      <c r="D722" s="33" t="s">
        <v>1030</v>
      </c>
      <c r="E722" s="34">
        <v>2012</v>
      </c>
      <c r="F722" s="34" t="s">
        <v>1635</v>
      </c>
      <c r="G722" s="34">
        <v>224</v>
      </c>
      <c r="H722" s="35">
        <v>73000</v>
      </c>
      <c r="I722" s="239"/>
      <c r="J722" s="34"/>
    </row>
    <row r="723" spans="1:10" ht="25.5">
      <c r="A723" s="34">
        <v>184</v>
      </c>
      <c r="B723" s="34" t="s">
        <v>925</v>
      </c>
      <c r="C723" s="33" t="s">
        <v>71</v>
      </c>
      <c r="D723" s="33" t="s">
        <v>72</v>
      </c>
      <c r="E723" s="34">
        <v>2010</v>
      </c>
      <c r="F723" s="34" t="s">
        <v>1635</v>
      </c>
      <c r="G723" s="34">
        <v>230</v>
      </c>
      <c r="H723" s="35">
        <v>74000</v>
      </c>
      <c r="I723" s="239"/>
      <c r="J723" s="34"/>
    </row>
    <row r="724" spans="1:10" ht="51">
      <c r="A724" s="34">
        <v>185</v>
      </c>
      <c r="B724" s="34" t="s">
        <v>925</v>
      </c>
      <c r="C724" s="33" t="s">
        <v>73</v>
      </c>
      <c r="D724" s="33" t="s">
        <v>74</v>
      </c>
      <c r="E724" s="34">
        <v>2014</v>
      </c>
      <c r="F724" s="34" t="s">
        <v>1635</v>
      </c>
      <c r="G724" s="34">
        <v>292</v>
      </c>
      <c r="H724" s="35">
        <v>104000</v>
      </c>
      <c r="I724" s="212" t="s">
        <v>3424</v>
      </c>
      <c r="J724" s="34"/>
    </row>
    <row r="725" spans="1:10" ht="25.5">
      <c r="A725" s="34">
        <v>186</v>
      </c>
      <c r="B725" s="34" t="s">
        <v>925</v>
      </c>
      <c r="C725" s="33" t="s">
        <v>75</v>
      </c>
      <c r="D725" s="33" t="s">
        <v>76</v>
      </c>
      <c r="E725" s="34">
        <v>2015</v>
      </c>
      <c r="F725" s="34" t="s">
        <v>1635</v>
      </c>
      <c r="G725" s="34">
        <v>188</v>
      </c>
      <c r="H725" s="35">
        <v>70000</v>
      </c>
      <c r="I725" s="212" t="s">
        <v>3322</v>
      </c>
      <c r="J725" s="34"/>
    </row>
    <row r="726" spans="1:10" ht="28.5" customHeight="1">
      <c r="A726" s="34">
        <v>187</v>
      </c>
      <c r="B726" s="34" t="s">
        <v>925</v>
      </c>
      <c r="C726" s="33" t="s">
        <v>77</v>
      </c>
      <c r="D726" s="33" t="s">
        <v>78</v>
      </c>
      <c r="E726" s="34">
        <v>2011</v>
      </c>
      <c r="F726" s="34" t="s">
        <v>1635</v>
      </c>
      <c r="G726" s="34">
        <v>396</v>
      </c>
      <c r="H726" s="35">
        <v>124000</v>
      </c>
      <c r="I726" s="239"/>
      <c r="J726" s="34"/>
    </row>
    <row r="727" spans="1:10" ht="51">
      <c r="A727" s="34">
        <v>188</v>
      </c>
      <c r="B727" s="34" t="s">
        <v>925</v>
      </c>
      <c r="C727" s="33" t="s">
        <v>79</v>
      </c>
      <c r="D727" s="33" t="s">
        <v>80</v>
      </c>
      <c r="E727" s="34">
        <v>2010</v>
      </c>
      <c r="F727" s="34" t="s">
        <v>1635</v>
      </c>
      <c r="G727" s="34">
        <v>328</v>
      </c>
      <c r="H727" s="35">
        <v>120000</v>
      </c>
      <c r="I727" s="239"/>
      <c r="J727" s="34"/>
    </row>
    <row r="728" spans="1:10" ht="38.25">
      <c r="A728" s="34">
        <v>189</v>
      </c>
      <c r="B728" s="34" t="s">
        <v>925</v>
      </c>
      <c r="C728" s="33" t="s">
        <v>1849</v>
      </c>
      <c r="D728" s="33" t="s">
        <v>82</v>
      </c>
      <c r="E728" s="34">
        <v>2014</v>
      </c>
      <c r="F728" s="34" t="s">
        <v>1635</v>
      </c>
      <c r="G728" s="34"/>
      <c r="H728" s="35">
        <v>81000</v>
      </c>
      <c r="I728" s="212" t="s">
        <v>4057</v>
      </c>
      <c r="J728" s="34"/>
    </row>
    <row r="729" spans="1:10" ht="14.25">
      <c r="A729" s="34">
        <v>190</v>
      </c>
      <c r="B729" s="34" t="s">
        <v>925</v>
      </c>
      <c r="C729" s="33" t="s">
        <v>83</v>
      </c>
      <c r="D729" s="33" t="s">
        <v>84</v>
      </c>
      <c r="E729" s="34">
        <v>2020</v>
      </c>
      <c r="F729" s="34" t="s">
        <v>1640</v>
      </c>
      <c r="G729" s="34">
        <v>208</v>
      </c>
      <c r="H729" s="35">
        <v>95000</v>
      </c>
      <c r="I729" s="212" t="s">
        <v>2949</v>
      </c>
      <c r="J729" s="34"/>
    </row>
    <row r="730" spans="1:10" ht="25.5" customHeight="1">
      <c r="A730" s="34">
        <v>191</v>
      </c>
      <c r="B730" s="34" t="s">
        <v>925</v>
      </c>
      <c r="C730" s="33" t="s">
        <v>85</v>
      </c>
      <c r="D730" s="33" t="s">
        <v>86</v>
      </c>
      <c r="E730" s="34">
        <v>2016</v>
      </c>
      <c r="F730" s="34" t="s">
        <v>1640</v>
      </c>
      <c r="G730" s="34"/>
      <c r="H730" s="39">
        <v>228000</v>
      </c>
      <c r="I730" s="239"/>
      <c r="J730" s="34"/>
    </row>
    <row r="731" spans="1:10" ht="38.25">
      <c r="A731" s="34">
        <v>192</v>
      </c>
      <c r="B731" s="34" t="s">
        <v>925</v>
      </c>
      <c r="C731" s="33" t="s">
        <v>91</v>
      </c>
      <c r="D731" s="33" t="s">
        <v>92</v>
      </c>
      <c r="E731" s="34">
        <v>2019</v>
      </c>
      <c r="F731" s="34" t="s">
        <v>1640</v>
      </c>
      <c r="G731" s="34"/>
      <c r="H731" s="35">
        <v>118000</v>
      </c>
      <c r="I731" s="212" t="s">
        <v>3347</v>
      </c>
      <c r="J731" s="34"/>
    </row>
    <row r="732" spans="1:10" ht="38.25">
      <c r="A732" s="34">
        <v>193</v>
      </c>
      <c r="B732" s="34" t="s">
        <v>925</v>
      </c>
      <c r="C732" s="33" t="s">
        <v>1327</v>
      </c>
      <c r="D732" s="33" t="s">
        <v>1328</v>
      </c>
      <c r="E732" s="34">
        <v>2014</v>
      </c>
      <c r="F732" s="34" t="s">
        <v>1640</v>
      </c>
      <c r="G732" s="34"/>
      <c r="H732" s="35">
        <v>69000</v>
      </c>
      <c r="I732" s="212" t="s">
        <v>3943</v>
      </c>
      <c r="J732" s="34"/>
    </row>
    <row r="733" spans="1:10" ht="38.25">
      <c r="A733" s="34">
        <v>194</v>
      </c>
      <c r="B733" s="34" t="s">
        <v>925</v>
      </c>
      <c r="C733" s="33" t="s">
        <v>1834</v>
      </c>
      <c r="D733" s="33" t="s">
        <v>1208</v>
      </c>
      <c r="E733" s="34">
        <v>2014</v>
      </c>
      <c r="F733" s="34" t="s">
        <v>1635</v>
      </c>
      <c r="G733" s="34"/>
      <c r="H733" s="35">
        <v>129000</v>
      </c>
      <c r="I733" s="243" t="s">
        <v>3307</v>
      </c>
      <c r="J733" s="34"/>
    </row>
    <row r="734" spans="1:10" ht="38.25">
      <c r="A734" s="34">
        <v>195</v>
      </c>
      <c r="B734" s="34" t="s">
        <v>925</v>
      </c>
      <c r="C734" s="33" t="s">
        <v>1835</v>
      </c>
      <c r="D734" s="33" t="s">
        <v>1208</v>
      </c>
      <c r="E734" s="34">
        <v>2014</v>
      </c>
      <c r="F734" s="34" t="s">
        <v>1635</v>
      </c>
      <c r="G734" s="34"/>
      <c r="H734" s="35">
        <v>145000</v>
      </c>
      <c r="I734" s="213" t="s">
        <v>3308</v>
      </c>
      <c r="J734" s="34"/>
    </row>
    <row r="735" spans="1:10" ht="25.5">
      <c r="A735" s="34">
        <v>196</v>
      </c>
      <c r="B735" s="34" t="s">
        <v>925</v>
      </c>
      <c r="C735" s="33" t="s">
        <v>1332</v>
      </c>
      <c r="D735" s="33" t="s">
        <v>1333</v>
      </c>
      <c r="E735" s="34">
        <v>2014</v>
      </c>
      <c r="F735" s="34" t="s">
        <v>1635</v>
      </c>
      <c r="G735" s="34"/>
      <c r="H735" s="39">
        <v>186000</v>
      </c>
      <c r="I735" s="213" t="s">
        <v>3460</v>
      </c>
      <c r="J735" s="34"/>
    </row>
    <row r="736" spans="1:10" ht="25.5">
      <c r="A736" s="34">
        <v>197</v>
      </c>
      <c r="B736" s="34" t="s">
        <v>925</v>
      </c>
      <c r="C736" s="33" t="s">
        <v>1334</v>
      </c>
      <c r="D736" s="33" t="s">
        <v>1335</v>
      </c>
      <c r="E736" s="34">
        <v>2015</v>
      </c>
      <c r="F736" s="34" t="s">
        <v>1635</v>
      </c>
      <c r="G736" s="34"/>
      <c r="H736" s="39">
        <v>48000</v>
      </c>
      <c r="I736" s="213" t="s">
        <v>3614</v>
      </c>
      <c r="J736" s="34"/>
    </row>
    <row r="737" spans="1:10" ht="38.25">
      <c r="A737" s="34">
        <v>198</v>
      </c>
      <c r="B737" s="34" t="s">
        <v>925</v>
      </c>
      <c r="C737" s="33" t="s">
        <v>1336</v>
      </c>
      <c r="D737" s="33" t="s">
        <v>1337</v>
      </c>
      <c r="E737" s="34">
        <v>2016</v>
      </c>
      <c r="F737" s="34" t="s">
        <v>1635</v>
      </c>
      <c r="G737" s="34"/>
      <c r="H737" s="35">
        <v>95000</v>
      </c>
      <c r="I737" s="220" t="s">
        <v>3704</v>
      </c>
      <c r="J737" s="34"/>
    </row>
    <row r="738" spans="1:10" ht="25.5">
      <c r="A738" s="34">
        <v>199</v>
      </c>
      <c r="B738" s="34" t="s">
        <v>925</v>
      </c>
      <c r="C738" s="33" t="s">
        <v>1464</v>
      </c>
      <c r="D738" s="33" t="s">
        <v>1339</v>
      </c>
      <c r="E738" s="34">
        <v>2014</v>
      </c>
      <c r="F738" s="34" t="s">
        <v>1635</v>
      </c>
      <c r="G738" s="34"/>
      <c r="H738" s="39">
        <v>122000</v>
      </c>
      <c r="I738" s="213" t="s">
        <v>3643</v>
      </c>
      <c r="J738" s="34"/>
    </row>
    <row r="739" spans="1:10" ht="25.5">
      <c r="A739" s="34">
        <v>200</v>
      </c>
      <c r="B739" s="34" t="s">
        <v>925</v>
      </c>
      <c r="C739" s="33" t="s">
        <v>1340</v>
      </c>
      <c r="D739" s="33" t="s">
        <v>1341</v>
      </c>
      <c r="E739" s="34">
        <v>2014</v>
      </c>
      <c r="F739" s="34" t="s">
        <v>1635</v>
      </c>
      <c r="G739" s="34"/>
      <c r="H739" s="39">
        <v>88000</v>
      </c>
      <c r="I739" s="239"/>
      <c r="J739" s="34"/>
    </row>
    <row r="740" spans="1:10" ht="25.5">
      <c r="A740" s="34">
        <v>201</v>
      </c>
      <c r="B740" s="34" t="s">
        <v>925</v>
      </c>
      <c r="C740" s="33" t="s">
        <v>1838</v>
      </c>
      <c r="D740" s="33" t="s">
        <v>1839</v>
      </c>
      <c r="E740" s="34">
        <v>2014</v>
      </c>
      <c r="F740" s="34" t="s">
        <v>1635</v>
      </c>
      <c r="G740" s="34"/>
      <c r="H740" s="39">
        <v>167000</v>
      </c>
      <c r="I740" s="213" t="s">
        <v>3988</v>
      </c>
      <c r="J740" s="34"/>
    </row>
    <row r="741" spans="1:10" ht="25.5">
      <c r="A741" s="34">
        <v>202</v>
      </c>
      <c r="B741" s="34" t="s">
        <v>925</v>
      </c>
      <c r="C741" s="33" t="s">
        <v>1842</v>
      </c>
      <c r="D741" s="33" t="s">
        <v>1839</v>
      </c>
      <c r="E741" s="34">
        <v>2014</v>
      </c>
      <c r="F741" s="34" t="s">
        <v>1635</v>
      </c>
      <c r="G741" s="34"/>
      <c r="H741" s="39">
        <v>178000</v>
      </c>
      <c r="I741" s="213" t="s">
        <v>3988</v>
      </c>
      <c r="J741" s="34"/>
    </row>
    <row r="742" spans="1:10" ht="25.5">
      <c r="A742" s="34">
        <v>203</v>
      </c>
      <c r="B742" s="34" t="s">
        <v>925</v>
      </c>
      <c r="C742" s="33" t="s">
        <v>1843</v>
      </c>
      <c r="D742" s="33" t="s">
        <v>1844</v>
      </c>
      <c r="E742" s="34">
        <v>2014</v>
      </c>
      <c r="F742" s="34" t="s">
        <v>1640</v>
      </c>
      <c r="G742" s="34"/>
      <c r="H742" s="39">
        <v>89000</v>
      </c>
      <c r="I742" s="213" t="s">
        <v>3341</v>
      </c>
      <c r="J742" s="34"/>
    </row>
    <row r="743" spans="1:10" ht="25.5">
      <c r="A743" s="34">
        <v>204</v>
      </c>
      <c r="B743" s="34" t="s">
        <v>925</v>
      </c>
      <c r="C743" s="33" t="s">
        <v>1858</v>
      </c>
      <c r="D743" s="33" t="s">
        <v>1251</v>
      </c>
      <c r="E743" s="34">
        <v>2014</v>
      </c>
      <c r="F743" s="34" t="s">
        <v>1635</v>
      </c>
      <c r="G743" s="34"/>
      <c r="H743" s="39">
        <v>86000</v>
      </c>
      <c r="I743" s="213" t="s">
        <v>3459</v>
      </c>
      <c r="J743" s="34"/>
    </row>
    <row r="744" spans="1:10" ht="38.25">
      <c r="A744" s="34">
        <v>205</v>
      </c>
      <c r="B744" s="34" t="s">
        <v>925</v>
      </c>
      <c r="C744" s="33" t="s">
        <v>1859</v>
      </c>
      <c r="D744" s="33" t="s">
        <v>1861</v>
      </c>
      <c r="E744" s="34">
        <v>2020</v>
      </c>
      <c r="F744" s="34" t="s">
        <v>1635</v>
      </c>
      <c r="G744" s="34">
        <v>90</v>
      </c>
      <c r="H744" s="39">
        <v>53000</v>
      </c>
      <c r="I744" s="214" t="s">
        <v>3235</v>
      </c>
      <c r="J744" s="34"/>
    </row>
    <row r="745" spans="1:10" ht="38.25">
      <c r="A745" s="34">
        <v>206</v>
      </c>
      <c r="B745" s="34" t="s">
        <v>925</v>
      </c>
      <c r="C745" s="33" t="s">
        <v>1864</v>
      </c>
      <c r="D745" s="33" t="s">
        <v>1860</v>
      </c>
      <c r="E745" s="34">
        <v>2014</v>
      </c>
      <c r="F745" s="34" t="s">
        <v>1635</v>
      </c>
      <c r="G745" s="34"/>
      <c r="H745" s="39">
        <v>82000</v>
      </c>
      <c r="I745" s="213" t="s">
        <v>3864</v>
      </c>
      <c r="J745" s="34"/>
    </row>
    <row r="746" spans="1:10" ht="25.5">
      <c r="A746" s="34">
        <v>207</v>
      </c>
      <c r="B746" s="34" t="s">
        <v>925</v>
      </c>
      <c r="C746" s="33" t="s">
        <v>1869</v>
      </c>
      <c r="D746" s="33" t="s">
        <v>1867</v>
      </c>
      <c r="E746" s="34">
        <v>2014</v>
      </c>
      <c r="F746" s="34" t="s">
        <v>1635</v>
      </c>
      <c r="G746" s="34"/>
      <c r="H746" s="39">
        <v>97000</v>
      </c>
      <c r="I746" s="213" t="s">
        <v>3964</v>
      </c>
      <c r="J746" s="34"/>
    </row>
    <row r="747" spans="1:10" ht="14.25">
      <c r="A747" s="34">
        <v>208</v>
      </c>
      <c r="B747" s="34" t="s">
        <v>925</v>
      </c>
      <c r="C747" s="33" t="s">
        <v>3116</v>
      </c>
      <c r="D747" s="33" t="s">
        <v>592</v>
      </c>
      <c r="E747" s="34">
        <v>2014</v>
      </c>
      <c r="F747" s="34" t="s">
        <v>1635</v>
      </c>
      <c r="G747" s="34"/>
      <c r="H747" s="39">
        <v>339000</v>
      </c>
      <c r="I747" s="212" t="s">
        <v>3496</v>
      </c>
      <c r="J747" s="34"/>
    </row>
    <row r="748" spans="1:10" ht="14.25">
      <c r="A748" s="34">
        <v>209</v>
      </c>
      <c r="B748" s="34" t="s">
        <v>925</v>
      </c>
      <c r="C748" s="33" t="s">
        <v>593</v>
      </c>
      <c r="D748" s="33" t="s">
        <v>1504</v>
      </c>
      <c r="E748" s="34">
        <v>2014</v>
      </c>
      <c r="F748" s="34" t="s">
        <v>1640</v>
      </c>
      <c r="G748" s="34"/>
      <c r="H748" s="39">
        <v>98000</v>
      </c>
      <c r="I748" s="243" t="s">
        <v>3860</v>
      </c>
      <c r="J748" s="34"/>
    </row>
    <row r="749" spans="1:10" ht="14.25">
      <c r="A749" s="34">
        <v>210</v>
      </c>
      <c r="B749" s="34" t="s">
        <v>925</v>
      </c>
      <c r="C749" s="33" t="s">
        <v>596</v>
      </c>
      <c r="D749" s="33" t="s">
        <v>1504</v>
      </c>
      <c r="E749" s="34">
        <v>2014</v>
      </c>
      <c r="F749" s="34" t="s">
        <v>1640</v>
      </c>
      <c r="G749" s="34"/>
      <c r="H749" s="39">
        <v>106000</v>
      </c>
      <c r="I749" s="213" t="s">
        <v>3548</v>
      </c>
      <c r="J749" s="34" t="s">
        <v>1940</v>
      </c>
    </row>
    <row r="750" spans="1:10" ht="15.75" customHeight="1">
      <c r="A750" s="34">
        <v>211</v>
      </c>
      <c r="B750" s="34" t="s">
        <v>925</v>
      </c>
      <c r="C750" s="33" t="s">
        <v>736</v>
      </c>
      <c r="D750" s="33" t="s">
        <v>737</v>
      </c>
      <c r="E750" s="34">
        <v>2015</v>
      </c>
      <c r="F750" s="34" t="s">
        <v>1635</v>
      </c>
      <c r="G750" s="34"/>
      <c r="H750" s="39">
        <v>159000</v>
      </c>
      <c r="I750" s="213" t="s">
        <v>3639</v>
      </c>
      <c r="J750" s="34" t="s">
        <v>1951</v>
      </c>
    </row>
    <row r="751" spans="1:11" ht="25.5">
      <c r="A751" s="34">
        <v>212</v>
      </c>
      <c r="B751" s="34" t="s">
        <v>925</v>
      </c>
      <c r="C751" s="33" t="s">
        <v>751</v>
      </c>
      <c r="D751" s="33" t="s">
        <v>960</v>
      </c>
      <c r="E751" s="34">
        <v>2021</v>
      </c>
      <c r="F751" s="34" t="s">
        <v>1635</v>
      </c>
      <c r="G751" s="34"/>
      <c r="H751" s="39">
        <v>79000</v>
      </c>
      <c r="I751" s="213" t="s">
        <v>4222</v>
      </c>
      <c r="J751" s="34"/>
      <c r="K751" s="226" t="s">
        <v>3715</v>
      </c>
    </row>
    <row r="752" spans="1:10" ht="25.5">
      <c r="A752" s="34">
        <v>213</v>
      </c>
      <c r="B752" s="34" t="s">
        <v>925</v>
      </c>
      <c r="C752" s="33" t="s">
        <v>757</v>
      </c>
      <c r="D752" s="33" t="s">
        <v>758</v>
      </c>
      <c r="E752" s="34">
        <v>2015</v>
      </c>
      <c r="F752" s="34" t="s">
        <v>1635</v>
      </c>
      <c r="G752" s="34"/>
      <c r="H752" s="39">
        <v>106000</v>
      </c>
      <c r="I752" s="226" t="s">
        <v>3699</v>
      </c>
      <c r="J752" s="34" t="s">
        <v>1944</v>
      </c>
    </row>
    <row r="753" spans="1:10" ht="25.5">
      <c r="A753" s="34">
        <v>214</v>
      </c>
      <c r="B753" s="34" t="s">
        <v>925</v>
      </c>
      <c r="C753" s="33" t="s">
        <v>773</v>
      </c>
      <c r="D753" s="33" t="s">
        <v>961</v>
      </c>
      <c r="E753" s="34">
        <v>2015</v>
      </c>
      <c r="F753" s="34" t="s">
        <v>1635</v>
      </c>
      <c r="G753" s="34"/>
      <c r="H753" s="39">
        <v>75000</v>
      </c>
      <c r="I753" s="213" t="s">
        <v>3512</v>
      </c>
      <c r="J753" s="34" t="s">
        <v>1947</v>
      </c>
    </row>
    <row r="754" spans="1:10" ht="38.25">
      <c r="A754" s="34">
        <v>215</v>
      </c>
      <c r="B754" s="34" t="s">
        <v>925</v>
      </c>
      <c r="C754" s="33" t="s">
        <v>790</v>
      </c>
      <c r="D754" s="33" t="s">
        <v>791</v>
      </c>
      <c r="E754" s="34">
        <v>2015</v>
      </c>
      <c r="F754" s="34" t="s">
        <v>1635</v>
      </c>
      <c r="G754" s="34"/>
      <c r="H754" s="39">
        <v>91000</v>
      </c>
      <c r="I754" s="213" t="s">
        <v>3541</v>
      </c>
      <c r="J754" s="34" t="s">
        <v>1948</v>
      </c>
    </row>
    <row r="755" spans="1:10" ht="25.5">
      <c r="A755" s="34">
        <v>216</v>
      </c>
      <c r="B755" s="34" t="s">
        <v>925</v>
      </c>
      <c r="C755" s="33" t="s">
        <v>792</v>
      </c>
      <c r="D755" s="33" t="s">
        <v>1303</v>
      </c>
      <c r="E755" s="34">
        <v>2015</v>
      </c>
      <c r="F755" s="34" t="s">
        <v>1640</v>
      </c>
      <c r="G755" s="34"/>
      <c r="H755" s="39">
        <v>93000</v>
      </c>
      <c r="I755" s="213" t="s">
        <v>3345</v>
      </c>
      <c r="J755" s="34" t="s">
        <v>1940</v>
      </c>
    </row>
    <row r="756" spans="1:10" ht="15.75" customHeight="1">
      <c r="A756" s="34">
        <v>217</v>
      </c>
      <c r="B756" s="34" t="s">
        <v>925</v>
      </c>
      <c r="C756" s="33" t="s">
        <v>793</v>
      </c>
      <c r="D756" s="33" t="s">
        <v>705</v>
      </c>
      <c r="E756" s="34">
        <v>2015</v>
      </c>
      <c r="F756" s="34" t="s">
        <v>1635</v>
      </c>
      <c r="G756" s="34"/>
      <c r="H756" s="39">
        <v>124000</v>
      </c>
      <c r="I756" s="213" t="s">
        <v>3471</v>
      </c>
      <c r="J756" s="34" t="s">
        <v>1940</v>
      </c>
    </row>
    <row r="757" spans="1:10" ht="25.5">
      <c r="A757" s="34">
        <v>218</v>
      </c>
      <c r="B757" s="34" t="s">
        <v>925</v>
      </c>
      <c r="C757" s="33" t="s">
        <v>794</v>
      </c>
      <c r="D757" s="33" t="s">
        <v>1502</v>
      </c>
      <c r="E757" s="34">
        <v>2018</v>
      </c>
      <c r="F757" s="34" t="s">
        <v>1635</v>
      </c>
      <c r="G757" s="34">
        <v>180</v>
      </c>
      <c r="H757" s="39">
        <v>91000</v>
      </c>
      <c r="I757" s="212" t="s">
        <v>3532</v>
      </c>
      <c r="J757" s="34" t="s">
        <v>1948</v>
      </c>
    </row>
    <row r="758" spans="1:10" ht="51">
      <c r="A758" s="34">
        <v>219</v>
      </c>
      <c r="B758" s="34" t="s">
        <v>925</v>
      </c>
      <c r="C758" s="33" t="s">
        <v>930</v>
      </c>
      <c r="D758" s="33" t="s">
        <v>931</v>
      </c>
      <c r="E758" s="34">
        <v>2016</v>
      </c>
      <c r="F758" s="34" t="s">
        <v>1635</v>
      </c>
      <c r="G758" s="34"/>
      <c r="H758" s="39">
        <v>256000</v>
      </c>
      <c r="I758" s="212" t="s">
        <v>3394</v>
      </c>
      <c r="J758" s="34"/>
    </row>
    <row r="759" spans="1:10" ht="25.5">
      <c r="A759" s="34">
        <v>220</v>
      </c>
      <c r="B759" s="34" t="s">
        <v>925</v>
      </c>
      <c r="C759" s="33" t="s">
        <v>988</v>
      </c>
      <c r="D759" s="33" t="s">
        <v>989</v>
      </c>
      <c r="E759" s="34">
        <v>2015</v>
      </c>
      <c r="F759" s="34" t="s">
        <v>1635</v>
      </c>
      <c r="G759" s="34"/>
      <c r="H759" s="39">
        <v>167000</v>
      </c>
      <c r="I759" s="239"/>
      <c r="J759" s="34"/>
    </row>
    <row r="760" spans="1:10" ht="14.25">
      <c r="A760" s="34">
        <v>221</v>
      </c>
      <c r="B760" s="34" t="s">
        <v>925</v>
      </c>
      <c r="C760" s="33" t="s">
        <v>1121</v>
      </c>
      <c r="D760" s="33" t="s">
        <v>1504</v>
      </c>
      <c r="E760" s="34">
        <v>2015</v>
      </c>
      <c r="F760" s="34" t="s">
        <v>1640</v>
      </c>
      <c r="G760" s="34"/>
      <c r="H760" s="39">
        <v>123000</v>
      </c>
      <c r="I760" s="213" t="s">
        <v>3357</v>
      </c>
      <c r="J760" s="34"/>
    </row>
    <row r="761" spans="1:10" ht="38.25">
      <c r="A761" s="34">
        <v>222</v>
      </c>
      <c r="B761" s="34" t="s">
        <v>925</v>
      </c>
      <c r="C761" s="33" t="s">
        <v>1138</v>
      </c>
      <c r="D761" s="33" t="s">
        <v>1139</v>
      </c>
      <c r="E761" s="34">
        <v>2015</v>
      </c>
      <c r="F761" s="34" t="s">
        <v>1635</v>
      </c>
      <c r="G761" s="34">
        <v>148</v>
      </c>
      <c r="H761" s="39">
        <v>77000</v>
      </c>
      <c r="I761" s="212" t="s">
        <v>3354</v>
      </c>
      <c r="J761" s="34"/>
    </row>
    <row r="762" spans="1:10" ht="25.5">
      <c r="A762" s="34">
        <v>223</v>
      </c>
      <c r="B762" s="34" t="s">
        <v>925</v>
      </c>
      <c r="C762" s="33" t="s">
        <v>1140</v>
      </c>
      <c r="D762" s="33" t="s">
        <v>226</v>
      </c>
      <c r="E762" s="34">
        <v>2015</v>
      </c>
      <c r="F762" s="34" t="s">
        <v>1635</v>
      </c>
      <c r="G762" s="34">
        <v>274</v>
      </c>
      <c r="H762" s="39">
        <v>99000</v>
      </c>
      <c r="I762" s="212" t="s">
        <v>3406</v>
      </c>
      <c r="J762" s="34"/>
    </row>
    <row r="763" spans="1:10" ht="25.5">
      <c r="A763" s="34">
        <v>224</v>
      </c>
      <c r="B763" s="34" t="s">
        <v>925</v>
      </c>
      <c r="C763" s="33" t="s">
        <v>1461</v>
      </c>
      <c r="D763" s="33" t="s">
        <v>1462</v>
      </c>
      <c r="E763" s="34">
        <v>2015</v>
      </c>
      <c r="F763" s="34" t="s">
        <v>444</v>
      </c>
      <c r="G763" s="34">
        <v>210</v>
      </c>
      <c r="H763" s="39">
        <v>114000</v>
      </c>
      <c r="I763" s="212" t="s">
        <v>3336</v>
      </c>
      <c r="J763" s="34"/>
    </row>
    <row r="764" spans="1:10" ht="26.25" customHeight="1">
      <c r="A764" s="34">
        <v>225</v>
      </c>
      <c r="B764" s="34" t="s">
        <v>925</v>
      </c>
      <c r="C764" s="33" t="s">
        <v>1465</v>
      </c>
      <c r="D764" s="33" t="s">
        <v>1339</v>
      </c>
      <c r="E764" s="34">
        <v>2015</v>
      </c>
      <c r="F764" s="34" t="s">
        <v>1635</v>
      </c>
      <c r="G764" s="34">
        <v>232</v>
      </c>
      <c r="H764" s="39">
        <v>115000</v>
      </c>
      <c r="I764" s="212" t="s">
        <v>3644</v>
      </c>
      <c r="J764" s="34"/>
    </row>
    <row r="765" spans="1:10" ht="25.5">
      <c r="A765" s="34">
        <v>226</v>
      </c>
      <c r="B765" s="34" t="s">
        <v>925</v>
      </c>
      <c r="C765" s="33" t="s">
        <v>1479</v>
      </c>
      <c r="D765" s="33" t="s">
        <v>1480</v>
      </c>
      <c r="E765" s="34">
        <v>2016</v>
      </c>
      <c r="F765" s="34" t="s">
        <v>1635</v>
      </c>
      <c r="G765" s="34">
        <v>588</v>
      </c>
      <c r="H765" s="39">
        <v>275000</v>
      </c>
      <c r="I765" s="212" t="s">
        <v>3351</v>
      </c>
      <c r="J765" s="34"/>
    </row>
    <row r="766" spans="1:10" ht="25.5">
      <c r="A766" s="34">
        <v>227</v>
      </c>
      <c r="B766" s="34" t="s">
        <v>925</v>
      </c>
      <c r="C766" s="33" t="s">
        <v>1780</v>
      </c>
      <c r="D766" s="33" t="s">
        <v>1781</v>
      </c>
      <c r="E766" s="34">
        <v>2016</v>
      </c>
      <c r="F766" s="34" t="s">
        <v>1635</v>
      </c>
      <c r="G766" s="34">
        <v>268</v>
      </c>
      <c r="H766" s="39">
        <v>132000</v>
      </c>
      <c r="I766" s="212" t="s">
        <v>3638</v>
      </c>
      <c r="J766" s="34"/>
    </row>
    <row r="767" spans="1:11" ht="25.5" customHeight="1">
      <c r="A767" s="34">
        <v>228</v>
      </c>
      <c r="B767" s="34" t="s">
        <v>925</v>
      </c>
      <c r="C767" s="33" t="s">
        <v>1782</v>
      </c>
      <c r="D767" s="33" t="s">
        <v>1783</v>
      </c>
      <c r="E767" s="34">
        <v>2021</v>
      </c>
      <c r="F767" s="34" t="s">
        <v>1635</v>
      </c>
      <c r="G767" s="34">
        <v>302</v>
      </c>
      <c r="H767" s="39">
        <v>146000</v>
      </c>
      <c r="I767" s="212" t="s">
        <v>4220</v>
      </c>
      <c r="J767" s="34"/>
      <c r="K767" s="212" t="s">
        <v>3417</v>
      </c>
    </row>
    <row r="768" spans="1:10" ht="25.5">
      <c r="A768" s="34">
        <v>229</v>
      </c>
      <c r="B768" s="34" t="s">
        <v>925</v>
      </c>
      <c r="C768" s="33" t="s">
        <v>1784</v>
      </c>
      <c r="D768" s="33" t="s">
        <v>1249</v>
      </c>
      <c r="E768" s="34">
        <v>2016</v>
      </c>
      <c r="F768" s="34" t="s">
        <v>1635</v>
      </c>
      <c r="G768" s="34">
        <v>226</v>
      </c>
      <c r="H768" s="39">
        <v>114000</v>
      </c>
      <c r="I768" s="212" t="s">
        <v>3872</v>
      </c>
      <c r="J768" s="34"/>
    </row>
    <row r="769" spans="1:10" ht="25.5">
      <c r="A769" s="34">
        <v>230</v>
      </c>
      <c r="B769" s="34" t="s">
        <v>925</v>
      </c>
      <c r="C769" s="33" t="s">
        <v>1884</v>
      </c>
      <c r="D769" s="33" t="s">
        <v>1885</v>
      </c>
      <c r="E769" s="34">
        <v>2016</v>
      </c>
      <c r="F769" s="34" t="s">
        <v>1640</v>
      </c>
      <c r="G769" s="34">
        <v>158</v>
      </c>
      <c r="H769" s="39">
        <v>90000</v>
      </c>
      <c r="I769" s="212" t="s">
        <v>3618</v>
      </c>
      <c r="J769" s="34"/>
    </row>
    <row r="770" spans="1:10" ht="25.5">
      <c r="A770" s="34">
        <v>231</v>
      </c>
      <c r="B770" s="34" t="s">
        <v>925</v>
      </c>
      <c r="C770" s="33" t="s">
        <v>1890</v>
      </c>
      <c r="D770" s="33" t="s">
        <v>1454</v>
      </c>
      <c r="E770" s="34">
        <v>2019</v>
      </c>
      <c r="F770" s="34" t="s">
        <v>1640</v>
      </c>
      <c r="G770" s="34">
        <v>98</v>
      </c>
      <c r="H770" s="39">
        <v>55000</v>
      </c>
      <c r="I770" s="212" t="s">
        <v>3326</v>
      </c>
      <c r="J770" s="34"/>
    </row>
    <row r="771" spans="1:10" ht="51">
      <c r="A771" s="34">
        <v>232</v>
      </c>
      <c r="B771" s="34" t="s">
        <v>925</v>
      </c>
      <c r="C771" s="33" t="s">
        <v>1891</v>
      </c>
      <c r="D771" s="33" t="s">
        <v>1454</v>
      </c>
      <c r="E771" s="34">
        <v>2020</v>
      </c>
      <c r="F771" s="34" t="s">
        <v>1640</v>
      </c>
      <c r="G771" s="34">
        <v>52</v>
      </c>
      <c r="H771" s="39">
        <v>34000</v>
      </c>
      <c r="I771" s="212" t="s">
        <v>3236</v>
      </c>
      <c r="J771" s="34"/>
    </row>
    <row r="772" spans="1:10" ht="38.25">
      <c r="A772" s="34">
        <v>233</v>
      </c>
      <c r="B772" s="34" t="s">
        <v>925</v>
      </c>
      <c r="C772" s="33" t="s">
        <v>1892</v>
      </c>
      <c r="D772" s="33" t="s">
        <v>1454</v>
      </c>
      <c r="E772" s="34">
        <v>2016</v>
      </c>
      <c r="F772" s="34" t="s">
        <v>1640</v>
      </c>
      <c r="G772" s="34">
        <v>74</v>
      </c>
      <c r="H772" s="39">
        <v>46000</v>
      </c>
      <c r="I772" s="212" t="s">
        <v>3327</v>
      </c>
      <c r="J772" s="34"/>
    </row>
    <row r="773" spans="1:10" ht="25.5">
      <c r="A773" s="34">
        <v>234</v>
      </c>
      <c r="B773" s="34" t="s">
        <v>925</v>
      </c>
      <c r="C773" s="33" t="s">
        <v>1893</v>
      </c>
      <c r="D773" s="33" t="s">
        <v>1454</v>
      </c>
      <c r="E773" s="34">
        <v>2020</v>
      </c>
      <c r="F773" s="34" t="s">
        <v>1640</v>
      </c>
      <c r="G773" s="34">
        <v>144</v>
      </c>
      <c r="H773" s="39">
        <v>75000</v>
      </c>
      <c r="I773" s="212" t="s">
        <v>3237</v>
      </c>
      <c r="J773" s="34"/>
    </row>
    <row r="774" spans="1:10" ht="25.5">
      <c r="A774" s="34">
        <v>235</v>
      </c>
      <c r="B774" s="34" t="s">
        <v>925</v>
      </c>
      <c r="C774" s="33" t="s">
        <v>1894</v>
      </c>
      <c r="D774" s="33" t="s">
        <v>1454</v>
      </c>
      <c r="E774" s="34">
        <v>2016</v>
      </c>
      <c r="F774" s="34" t="s">
        <v>1640</v>
      </c>
      <c r="G774" s="34">
        <v>44</v>
      </c>
      <c r="H774" s="39">
        <v>32000</v>
      </c>
      <c r="I774" s="212" t="s">
        <v>3328</v>
      </c>
      <c r="J774" s="34"/>
    </row>
    <row r="775" spans="1:10" ht="38.25">
      <c r="A775" s="34">
        <v>236</v>
      </c>
      <c r="B775" s="34" t="s">
        <v>925</v>
      </c>
      <c r="C775" s="33" t="s">
        <v>1895</v>
      </c>
      <c r="D775" s="33" t="s">
        <v>1454</v>
      </c>
      <c r="E775" s="34">
        <v>2016</v>
      </c>
      <c r="F775" s="34" t="s">
        <v>1640</v>
      </c>
      <c r="G775" s="34">
        <v>38</v>
      </c>
      <c r="H775" s="39">
        <v>29000</v>
      </c>
      <c r="I775" s="212" t="s">
        <v>3329</v>
      </c>
      <c r="J775" s="34"/>
    </row>
    <row r="776" spans="1:10" ht="25.5">
      <c r="A776" s="34">
        <v>237</v>
      </c>
      <c r="B776" s="34" t="s">
        <v>925</v>
      </c>
      <c r="C776" s="33" t="s">
        <v>1211</v>
      </c>
      <c r="D776" s="33" t="s">
        <v>1899</v>
      </c>
      <c r="E776" s="34">
        <v>2019</v>
      </c>
      <c r="F776" s="34" t="s">
        <v>1640</v>
      </c>
      <c r="G776" s="34">
        <v>204</v>
      </c>
      <c r="H776" s="39">
        <v>105000</v>
      </c>
      <c r="I776" s="212" t="s">
        <v>3871</v>
      </c>
      <c r="J776" s="34"/>
    </row>
    <row r="777" spans="1:10" ht="25.5">
      <c r="A777" s="34">
        <v>238</v>
      </c>
      <c r="B777" s="34" t="s">
        <v>925</v>
      </c>
      <c r="C777" s="33" t="s">
        <v>1908</v>
      </c>
      <c r="D777" s="33" t="s">
        <v>1909</v>
      </c>
      <c r="E777" s="218">
        <v>2018</v>
      </c>
      <c r="F777" s="34" t="s">
        <v>1640</v>
      </c>
      <c r="G777" s="34">
        <v>170</v>
      </c>
      <c r="H777" s="39">
        <v>87000</v>
      </c>
      <c r="I777" s="247" t="s">
        <v>3470</v>
      </c>
      <c r="J777" s="34"/>
    </row>
    <row r="778" spans="1:10" ht="25.5">
      <c r="A778" s="34">
        <v>239</v>
      </c>
      <c r="B778" s="34" t="s">
        <v>925</v>
      </c>
      <c r="C778" s="33" t="s">
        <v>1910</v>
      </c>
      <c r="D778" s="33" t="s">
        <v>1911</v>
      </c>
      <c r="E778" s="34">
        <v>2016</v>
      </c>
      <c r="F778" s="34" t="s">
        <v>1640</v>
      </c>
      <c r="G778" s="34">
        <v>286</v>
      </c>
      <c r="H778" s="39">
        <v>139000</v>
      </c>
      <c r="I778" s="212" t="s">
        <v>3373</v>
      </c>
      <c r="J778" s="34"/>
    </row>
    <row r="779" spans="1:10" ht="25.5">
      <c r="A779" s="34">
        <v>240</v>
      </c>
      <c r="B779" s="34" t="s">
        <v>925</v>
      </c>
      <c r="C779" s="33" t="s">
        <v>1927</v>
      </c>
      <c r="D779" s="33" t="s">
        <v>1928</v>
      </c>
      <c r="E779" s="34">
        <v>2016</v>
      </c>
      <c r="F779" s="34" t="s">
        <v>1635</v>
      </c>
      <c r="G779" s="34">
        <v>408</v>
      </c>
      <c r="H779" s="39">
        <v>194000</v>
      </c>
      <c r="I779" s="212" t="s">
        <v>3321</v>
      </c>
      <c r="J779" s="34"/>
    </row>
    <row r="780" spans="1:10" ht="25.5">
      <c r="A780" s="34">
        <v>241</v>
      </c>
      <c r="B780" s="34" t="s">
        <v>925</v>
      </c>
      <c r="C780" s="33" t="s">
        <v>1962</v>
      </c>
      <c r="D780" s="33" t="s">
        <v>1789</v>
      </c>
      <c r="E780" s="34">
        <v>2020</v>
      </c>
      <c r="F780" s="34" t="s">
        <v>1640</v>
      </c>
      <c r="G780" s="34">
        <v>192</v>
      </c>
      <c r="H780" s="39">
        <v>97000</v>
      </c>
      <c r="I780" s="239" t="s">
        <v>4089</v>
      </c>
      <c r="J780" s="34" t="s">
        <v>1961</v>
      </c>
    </row>
    <row r="781" spans="1:10" ht="25.5">
      <c r="A781" s="34">
        <v>242</v>
      </c>
      <c r="B781" s="34" t="s">
        <v>925</v>
      </c>
      <c r="C781" s="33" t="s">
        <v>1963</v>
      </c>
      <c r="D781" s="33" t="s">
        <v>1789</v>
      </c>
      <c r="E781" s="34">
        <v>2016</v>
      </c>
      <c r="F781" s="34" t="s">
        <v>1640</v>
      </c>
      <c r="G781" s="34">
        <v>132</v>
      </c>
      <c r="H781" s="39">
        <v>70000</v>
      </c>
      <c r="I781" s="212" t="s">
        <v>3375</v>
      </c>
      <c r="J781" s="34" t="s">
        <v>1961</v>
      </c>
    </row>
    <row r="782" spans="1:10" ht="25.5">
      <c r="A782" s="34">
        <v>243</v>
      </c>
      <c r="B782" s="34" t="s">
        <v>925</v>
      </c>
      <c r="C782" s="33" t="s">
        <v>1964</v>
      </c>
      <c r="D782" s="33" t="s">
        <v>1789</v>
      </c>
      <c r="E782" s="34">
        <v>2016</v>
      </c>
      <c r="F782" s="34" t="s">
        <v>1640</v>
      </c>
      <c r="G782" s="34">
        <v>100</v>
      </c>
      <c r="H782" s="39">
        <v>55000</v>
      </c>
      <c r="I782" s="212" t="s">
        <v>3376</v>
      </c>
      <c r="J782" s="34" t="s">
        <v>1961</v>
      </c>
    </row>
    <row r="783" spans="1:10" ht="25.5">
      <c r="A783" s="34">
        <v>244</v>
      </c>
      <c r="B783" s="34" t="s">
        <v>925</v>
      </c>
      <c r="C783" s="33" t="s">
        <v>1965</v>
      </c>
      <c r="D783" s="33" t="s">
        <v>1789</v>
      </c>
      <c r="E783" s="34">
        <v>2016</v>
      </c>
      <c r="F783" s="34" t="s">
        <v>1640</v>
      </c>
      <c r="G783" s="34">
        <v>132</v>
      </c>
      <c r="H783" s="39">
        <v>69000</v>
      </c>
      <c r="I783" s="212" t="s">
        <v>3379</v>
      </c>
      <c r="J783" s="34" t="s">
        <v>1961</v>
      </c>
    </row>
    <row r="784" spans="1:10" ht="25.5">
      <c r="A784" s="34">
        <v>245</v>
      </c>
      <c r="B784" s="34" t="s">
        <v>925</v>
      </c>
      <c r="C784" s="33" t="s">
        <v>1966</v>
      </c>
      <c r="D784" s="33" t="s">
        <v>1789</v>
      </c>
      <c r="E784" s="34">
        <v>2016</v>
      </c>
      <c r="F784" s="34" t="s">
        <v>1640</v>
      </c>
      <c r="G784" s="34">
        <v>44</v>
      </c>
      <c r="H784" s="39">
        <v>30000</v>
      </c>
      <c r="I784" s="213" t="s">
        <v>3377</v>
      </c>
      <c r="J784" s="34" t="s">
        <v>1961</v>
      </c>
    </row>
    <row r="785" spans="1:10" ht="25.5">
      <c r="A785" s="34">
        <v>246</v>
      </c>
      <c r="B785" s="34" t="s">
        <v>925</v>
      </c>
      <c r="C785" s="33" t="s">
        <v>1967</v>
      </c>
      <c r="D785" s="33" t="s">
        <v>1789</v>
      </c>
      <c r="E785" s="34">
        <v>2016</v>
      </c>
      <c r="F785" s="34" t="s">
        <v>1640</v>
      </c>
      <c r="G785" s="34">
        <v>38</v>
      </c>
      <c r="H785" s="39">
        <v>28000</v>
      </c>
      <c r="I785" s="212" t="s">
        <v>3378</v>
      </c>
      <c r="J785" s="34" t="s">
        <v>1961</v>
      </c>
    </row>
    <row r="786" spans="1:10" ht="25.5">
      <c r="A786" s="34">
        <v>247</v>
      </c>
      <c r="B786" s="34" t="s">
        <v>925</v>
      </c>
      <c r="C786" s="33" t="s">
        <v>1970</v>
      </c>
      <c r="D786" s="33" t="s">
        <v>1971</v>
      </c>
      <c r="E786" s="34">
        <v>2016</v>
      </c>
      <c r="F786" s="34" t="s">
        <v>1635</v>
      </c>
      <c r="G786" s="34">
        <v>174</v>
      </c>
      <c r="H786" s="39">
        <v>90000</v>
      </c>
      <c r="I786" s="212" t="s">
        <v>3387</v>
      </c>
      <c r="J786" s="34" t="s">
        <v>1972</v>
      </c>
    </row>
    <row r="787" spans="1:10" ht="38.25">
      <c r="A787" s="34">
        <v>248</v>
      </c>
      <c r="B787" s="34" t="s">
        <v>925</v>
      </c>
      <c r="C787" s="33" t="s">
        <v>1995</v>
      </c>
      <c r="D787" s="33" t="s">
        <v>1996</v>
      </c>
      <c r="E787" s="34">
        <v>2019</v>
      </c>
      <c r="F787" s="34" t="s">
        <v>1640</v>
      </c>
      <c r="G787" s="34">
        <v>296</v>
      </c>
      <c r="H787" s="39">
        <v>119000</v>
      </c>
      <c r="I787" s="212" t="s">
        <v>3052</v>
      </c>
      <c r="J787" s="34" t="s">
        <v>1950</v>
      </c>
    </row>
    <row r="788" spans="1:10" ht="25.5">
      <c r="A788" s="34">
        <v>249</v>
      </c>
      <c r="B788" s="34" t="s">
        <v>925</v>
      </c>
      <c r="C788" s="33" t="s">
        <v>2016</v>
      </c>
      <c r="D788" s="33" t="s">
        <v>1789</v>
      </c>
      <c r="E788" s="34">
        <v>2016</v>
      </c>
      <c r="F788" s="34" t="s">
        <v>1640</v>
      </c>
      <c r="G788" s="34">
        <v>80</v>
      </c>
      <c r="H788" s="39">
        <v>47000</v>
      </c>
      <c r="I788" s="212" t="s">
        <v>3520</v>
      </c>
      <c r="J788" s="34" t="s">
        <v>1951</v>
      </c>
    </row>
    <row r="789" spans="1:10" ht="25.5">
      <c r="A789" s="34">
        <v>250</v>
      </c>
      <c r="B789" s="34" t="s">
        <v>925</v>
      </c>
      <c r="C789" s="33" t="s">
        <v>2017</v>
      </c>
      <c r="D789" s="33" t="s">
        <v>1789</v>
      </c>
      <c r="E789" s="34">
        <v>2016</v>
      </c>
      <c r="F789" s="34" t="s">
        <v>1640</v>
      </c>
      <c r="G789" s="34">
        <v>54</v>
      </c>
      <c r="H789" s="39">
        <v>35000</v>
      </c>
      <c r="I789" s="212" t="s">
        <v>3521</v>
      </c>
      <c r="J789" s="34" t="s">
        <v>1951</v>
      </c>
    </row>
    <row r="790" spans="1:10" ht="25.5">
      <c r="A790" s="34">
        <v>251</v>
      </c>
      <c r="B790" s="34" t="s">
        <v>925</v>
      </c>
      <c r="C790" s="33" t="s">
        <v>2018</v>
      </c>
      <c r="D790" s="33" t="s">
        <v>1789</v>
      </c>
      <c r="E790" s="34">
        <v>2016</v>
      </c>
      <c r="F790" s="34" t="s">
        <v>1640</v>
      </c>
      <c r="G790" s="34">
        <v>138</v>
      </c>
      <c r="H790" s="39">
        <v>73000</v>
      </c>
      <c r="I790" s="212" t="s">
        <v>3522</v>
      </c>
      <c r="J790" s="34" t="s">
        <v>1951</v>
      </c>
    </row>
    <row r="791" spans="1:10" ht="25.5">
      <c r="A791" s="34">
        <v>252</v>
      </c>
      <c r="B791" s="34" t="s">
        <v>925</v>
      </c>
      <c r="C791" s="33" t="s">
        <v>2020</v>
      </c>
      <c r="D791" s="33" t="s">
        <v>1789</v>
      </c>
      <c r="E791" s="34">
        <v>2020</v>
      </c>
      <c r="F791" s="34" t="s">
        <v>1640</v>
      </c>
      <c r="G791" s="34">
        <v>284</v>
      </c>
      <c r="H791" s="39">
        <v>140000</v>
      </c>
      <c r="I791" s="212" t="s">
        <v>3238</v>
      </c>
      <c r="J791" s="34" t="s">
        <v>1951</v>
      </c>
    </row>
    <row r="792" spans="1:10" ht="25.5">
      <c r="A792" s="34">
        <v>253</v>
      </c>
      <c r="B792" s="34" t="s">
        <v>925</v>
      </c>
      <c r="C792" s="33" t="s">
        <v>2019</v>
      </c>
      <c r="D792" s="33" t="s">
        <v>1789</v>
      </c>
      <c r="E792" s="34">
        <v>2016</v>
      </c>
      <c r="F792" s="34" t="s">
        <v>1640</v>
      </c>
      <c r="G792" s="34">
        <v>130</v>
      </c>
      <c r="H792" s="39">
        <v>68000</v>
      </c>
      <c r="I792" s="212" t="s">
        <v>3374</v>
      </c>
      <c r="J792" s="34" t="s">
        <v>1951</v>
      </c>
    </row>
    <row r="793" spans="1:10" ht="25.5">
      <c r="A793" s="34">
        <v>254</v>
      </c>
      <c r="B793" s="34" t="s">
        <v>925</v>
      </c>
      <c r="C793" s="33" t="s">
        <v>2021</v>
      </c>
      <c r="D793" s="33" t="s">
        <v>1789</v>
      </c>
      <c r="E793" s="34">
        <v>2016</v>
      </c>
      <c r="F793" s="34" t="s">
        <v>1640</v>
      </c>
      <c r="G793" s="34">
        <v>152</v>
      </c>
      <c r="H793" s="39">
        <v>80000</v>
      </c>
      <c r="I793" s="212" t="s">
        <v>3380</v>
      </c>
      <c r="J793" s="34" t="s">
        <v>1951</v>
      </c>
    </row>
    <row r="794" spans="1:10" ht="38.25">
      <c r="A794" s="34">
        <v>255</v>
      </c>
      <c r="B794" s="34" t="s">
        <v>925</v>
      </c>
      <c r="C794" s="33" t="s">
        <v>2047</v>
      </c>
      <c r="D794" s="33" t="s">
        <v>1789</v>
      </c>
      <c r="E794" s="34">
        <v>2016</v>
      </c>
      <c r="F794" s="34" t="s">
        <v>1640</v>
      </c>
      <c r="G794" s="34">
        <v>252</v>
      </c>
      <c r="H794" s="39">
        <v>124000</v>
      </c>
      <c r="I794" s="213" t="s">
        <v>3465</v>
      </c>
      <c r="J794" s="34" t="s">
        <v>1951</v>
      </c>
    </row>
    <row r="795" spans="1:10" ht="25.5">
      <c r="A795" s="34">
        <v>256</v>
      </c>
      <c r="B795" s="34" t="s">
        <v>925</v>
      </c>
      <c r="C795" s="33" t="s">
        <v>2039</v>
      </c>
      <c r="D795" s="33" t="s">
        <v>1789</v>
      </c>
      <c r="E795" s="34">
        <v>2016</v>
      </c>
      <c r="F795" s="34" t="s">
        <v>1640</v>
      </c>
      <c r="G795" s="34">
        <v>96</v>
      </c>
      <c r="H795" s="39">
        <v>56000</v>
      </c>
      <c r="I795" s="213" t="s">
        <v>3466</v>
      </c>
      <c r="J795" s="34" t="s">
        <v>1951</v>
      </c>
    </row>
    <row r="796" spans="1:10" ht="25.5">
      <c r="A796" s="34">
        <v>257</v>
      </c>
      <c r="B796" s="34" t="s">
        <v>925</v>
      </c>
      <c r="C796" s="33" t="s">
        <v>2038</v>
      </c>
      <c r="D796" s="33" t="s">
        <v>1789</v>
      </c>
      <c r="E796" s="34">
        <v>2016</v>
      </c>
      <c r="F796" s="34" t="s">
        <v>1640</v>
      </c>
      <c r="G796" s="34">
        <v>94</v>
      </c>
      <c r="H796" s="39">
        <v>53000</v>
      </c>
      <c r="I796" s="213" t="s">
        <v>3467</v>
      </c>
      <c r="J796" s="34" t="s">
        <v>1951</v>
      </c>
    </row>
    <row r="797" spans="1:10" ht="25.5">
      <c r="A797" s="34">
        <v>258</v>
      </c>
      <c r="B797" s="34" t="s">
        <v>925</v>
      </c>
      <c r="C797" s="33" t="s">
        <v>2040</v>
      </c>
      <c r="D797" s="33" t="s">
        <v>1789</v>
      </c>
      <c r="E797" s="34">
        <v>2016</v>
      </c>
      <c r="F797" s="34" t="s">
        <v>1640</v>
      </c>
      <c r="G797" s="34">
        <v>46</v>
      </c>
      <c r="H797" s="39">
        <v>33000</v>
      </c>
      <c r="I797" s="213" t="s">
        <v>3468</v>
      </c>
      <c r="J797" s="34" t="s">
        <v>1951</v>
      </c>
    </row>
    <row r="798" spans="1:10" ht="25.5">
      <c r="A798" s="34">
        <v>259</v>
      </c>
      <c r="B798" s="34" t="s">
        <v>925</v>
      </c>
      <c r="C798" s="33" t="s">
        <v>2041</v>
      </c>
      <c r="D798" s="33" t="s">
        <v>1789</v>
      </c>
      <c r="E798" s="34">
        <v>2016</v>
      </c>
      <c r="F798" s="34" t="s">
        <v>1640</v>
      </c>
      <c r="G798" s="34">
        <v>50</v>
      </c>
      <c r="H798" s="39">
        <v>36000</v>
      </c>
      <c r="I798" s="213" t="s">
        <v>3469</v>
      </c>
      <c r="J798" s="34" t="s">
        <v>1951</v>
      </c>
    </row>
    <row r="799" spans="1:10" ht="25.5">
      <c r="A799" s="34">
        <v>260</v>
      </c>
      <c r="B799" s="34" t="s">
        <v>925</v>
      </c>
      <c r="C799" s="33" t="s">
        <v>2046</v>
      </c>
      <c r="D799" s="33" t="s">
        <v>758</v>
      </c>
      <c r="E799" s="34">
        <v>2016</v>
      </c>
      <c r="F799" s="34" t="s">
        <v>1635</v>
      </c>
      <c r="G799" s="34">
        <v>196</v>
      </c>
      <c r="H799" s="39">
        <v>99000</v>
      </c>
      <c r="I799" s="217" t="s">
        <v>3359</v>
      </c>
      <c r="J799" s="34" t="s">
        <v>1944</v>
      </c>
    </row>
    <row r="800" spans="1:10" ht="27" customHeight="1">
      <c r="A800" s="34">
        <v>261</v>
      </c>
      <c r="B800" s="34" t="s">
        <v>925</v>
      </c>
      <c r="C800" s="33" t="s">
        <v>2048</v>
      </c>
      <c r="D800" s="33" t="s">
        <v>1789</v>
      </c>
      <c r="E800" s="34">
        <v>2016</v>
      </c>
      <c r="F800" s="34" t="s">
        <v>1640</v>
      </c>
      <c r="G800" s="34">
        <v>220</v>
      </c>
      <c r="H800" s="39">
        <v>109000</v>
      </c>
      <c r="I800" s="213" t="s">
        <v>3472</v>
      </c>
      <c r="J800" s="34" t="s">
        <v>1951</v>
      </c>
    </row>
    <row r="801" spans="1:10" ht="25.5">
      <c r="A801" s="34">
        <v>262</v>
      </c>
      <c r="B801" s="34" t="s">
        <v>925</v>
      </c>
      <c r="C801" s="33" t="s">
        <v>2049</v>
      </c>
      <c r="D801" s="33" t="s">
        <v>2050</v>
      </c>
      <c r="E801" s="34">
        <v>2016</v>
      </c>
      <c r="F801" s="34" t="s">
        <v>1635</v>
      </c>
      <c r="G801" s="34">
        <v>144</v>
      </c>
      <c r="H801" s="39">
        <v>79000</v>
      </c>
      <c r="I801" s="212" t="s">
        <v>3464</v>
      </c>
      <c r="J801" s="34" t="s">
        <v>1972</v>
      </c>
    </row>
    <row r="802" spans="1:10" ht="27.75" customHeight="1">
      <c r="A802" s="34">
        <v>263</v>
      </c>
      <c r="B802" s="34" t="s">
        <v>925</v>
      </c>
      <c r="C802" s="33" t="s">
        <v>2058</v>
      </c>
      <c r="D802" s="33" t="s">
        <v>2059</v>
      </c>
      <c r="E802" s="34">
        <v>2020</v>
      </c>
      <c r="F802" s="34" t="s">
        <v>1635</v>
      </c>
      <c r="G802" s="34">
        <v>176</v>
      </c>
      <c r="H802" s="39">
        <v>90000</v>
      </c>
      <c r="I802" s="212" t="s">
        <v>4250</v>
      </c>
      <c r="J802" s="34" t="s">
        <v>1944</v>
      </c>
    </row>
    <row r="803" spans="1:10" ht="38.25">
      <c r="A803" s="34">
        <v>264</v>
      </c>
      <c r="B803" s="34" t="s">
        <v>925</v>
      </c>
      <c r="C803" s="33" t="s">
        <v>2064</v>
      </c>
      <c r="D803" s="33" t="s">
        <v>2065</v>
      </c>
      <c r="E803" s="34">
        <v>2016</v>
      </c>
      <c r="F803" s="34" t="s">
        <v>1635</v>
      </c>
      <c r="G803" s="34">
        <v>168</v>
      </c>
      <c r="H803" s="39">
        <v>89000</v>
      </c>
      <c r="I803" s="212" t="s">
        <v>3348</v>
      </c>
      <c r="J803" s="34" t="s">
        <v>1950</v>
      </c>
    </row>
    <row r="804" spans="1:10" ht="16.5" customHeight="1">
      <c r="A804" s="34">
        <v>265</v>
      </c>
      <c r="B804" s="34" t="s">
        <v>925</v>
      </c>
      <c r="C804" s="33" t="s">
        <v>2085</v>
      </c>
      <c r="D804" s="33" t="s">
        <v>2086</v>
      </c>
      <c r="E804" s="34">
        <v>2016</v>
      </c>
      <c r="F804" s="34" t="s">
        <v>1635</v>
      </c>
      <c r="G804" s="34">
        <v>244</v>
      </c>
      <c r="H804" s="39">
        <v>125000</v>
      </c>
      <c r="I804" s="212" t="s">
        <v>3323</v>
      </c>
      <c r="J804" s="34" t="s">
        <v>1948</v>
      </c>
    </row>
    <row r="805" spans="1:10" ht="25.5">
      <c r="A805" s="34">
        <v>266</v>
      </c>
      <c r="B805" s="34" t="s">
        <v>925</v>
      </c>
      <c r="C805" s="33" t="s">
        <v>2101</v>
      </c>
      <c r="D805" s="33" t="s">
        <v>2102</v>
      </c>
      <c r="E805" s="34">
        <v>2016</v>
      </c>
      <c r="F805" s="34" t="s">
        <v>1635</v>
      </c>
      <c r="G805" s="34">
        <v>222</v>
      </c>
      <c r="H805" s="39">
        <v>110000</v>
      </c>
      <c r="I805" s="212" t="s">
        <v>3381</v>
      </c>
      <c r="J805" s="34" t="s">
        <v>1945</v>
      </c>
    </row>
    <row r="806" spans="1:10" ht="25.5">
      <c r="A806" s="34">
        <v>267</v>
      </c>
      <c r="B806" s="34" t="s">
        <v>925</v>
      </c>
      <c r="C806" s="33" t="s">
        <v>2107</v>
      </c>
      <c r="D806" s="33" t="s">
        <v>1515</v>
      </c>
      <c r="E806" s="34">
        <v>2016</v>
      </c>
      <c r="F806" s="34" t="s">
        <v>1640</v>
      </c>
      <c r="G806" s="34">
        <v>104</v>
      </c>
      <c r="H806" s="39">
        <v>59000</v>
      </c>
      <c r="I806" s="217" t="s">
        <v>3556</v>
      </c>
      <c r="J806" s="34" t="s">
        <v>1944</v>
      </c>
    </row>
    <row r="807" spans="1:10" ht="25.5">
      <c r="A807" s="34">
        <v>268</v>
      </c>
      <c r="B807" s="34" t="s">
        <v>925</v>
      </c>
      <c r="C807" s="33" t="s">
        <v>2123</v>
      </c>
      <c r="D807" s="33" t="s">
        <v>2118</v>
      </c>
      <c r="E807" s="34">
        <v>2018</v>
      </c>
      <c r="F807" s="34" t="s">
        <v>1635</v>
      </c>
      <c r="G807" s="34">
        <v>254</v>
      </c>
      <c r="H807" s="39">
        <v>127000</v>
      </c>
      <c r="I807" s="212" t="s">
        <v>3890</v>
      </c>
      <c r="J807" s="34" t="s">
        <v>1944</v>
      </c>
    </row>
    <row r="808" spans="1:10" ht="29.25" customHeight="1">
      <c r="A808" s="34">
        <v>269</v>
      </c>
      <c r="B808" s="34" t="s">
        <v>925</v>
      </c>
      <c r="C808" s="33" t="s">
        <v>2227</v>
      </c>
      <c r="D808" s="33" t="s">
        <v>2228</v>
      </c>
      <c r="E808" s="34">
        <v>2018</v>
      </c>
      <c r="F808" s="34" t="s">
        <v>1635</v>
      </c>
      <c r="G808" s="34">
        <v>184</v>
      </c>
      <c r="H808" s="39">
        <v>95000</v>
      </c>
      <c r="I808" s="212" t="s">
        <v>3536</v>
      </c>
      <c r="J808" s="34" t="s">
        <v>1944</v>
      </c>
    </row>
    <row r="809" spans="1:10" ht="38.25">
      <c r="A809" s="34">
        <v>270</v>
      </c>
      <c r="B809" s="34" t="s">
        <v>925</v>
      </c>
      <c r="C809" s="33" t="s">
        <v>2134</v>
      </c>
      <c r="D809" s="33" t="s">
        <v>2135</v>
      </c>
      <c r="E809" s="34">
        <v>2019</v>
      </c>
      <c r="F809" s="34" t="s">
        <v>1635</v>
      </c>
      <c r="G809" s="34">
        <v>164</v>
      </c>
      <c r="H809" s="39">
        <v>86000</v>
      </c>
      <c r="I809" s="212" t="s">
        <v>2909</v>
      </c>
      <c r="J809" s="34" t="s">
        <v>1944</v>
      </c>
    </row>
    <row r="810" spans="1:10" ht="38.25">
      <c r="A810" s="34">
        <v>271</v>
      </c>
      <c r="B810" s="34" t="s">
        <v>925</v>
      </c>
      <c r="C810" s="33" t="s">
        <v>2140</v>
      </c>
      <c r="D810" s="33" t="s">
        <v>2141</v>
      </c>
      <c r="E810" s="34">
        <v>2017</v>
      </c>
      <c r="F810" s="34" t="s">
        <v>1635</v>
      </c>
      <c r="G810" s="34">
        <v>298</v>
      </c>
      <c r="H810" s="39">
        <v>149000</v>
      </c>
      <c r="I810" s="212" t="s">
        <v>4019</v>
      </c>
      <c r="J810" s="34" t="s">
        <v>1951</v>
      </c>
    </row>
    <row r="811" spans="1:10" ht="38.25">
      <c r="A811" s="34">
        <v>272</v>
      </c>
      <c r="B811" s="34" t="s">
        <v>925</v>
      </c>
      <c r="C811" s="33" t="s">
        <v>2162</v>
      </c>
      <c r="D811" s="33" t="s">
        <v>2163</v>
      </c>
      <c r="E811" s="34">
        <v>2019</v>
      </c>
      <c r="F811" s="34" t="s">
        <v>1635</v>
      </c>
      <c r="G811" s="34">
        <v>118</v>
      </c>
      <c r="H811" s="39">
        <v>70000</v>
      </c>
      <c r="I811" s="239"/>
      <c r="J811" s="34" t="s">
        <v>1950</v>
      </c>
    </row>
    <row r="812" spans="1:10" ht="25.5">
      <c r="A812" s="34">
        <v>273</v>
      </c>
      <c r="B812" s="34" t="s">
        <v>925</v>
      </c>
      <c r="C812" s="33" t="s">
        <v>2174</v>
      </c>
      <c r="D812" s="33" t="s">
        <v>2175</v>
      </c>
      <c r="E812" s="34">
        <v>2017</v>
      </c>
      <c r="F812" s="34" t="s">
        <v>1635</v>
      </c>
      <c r="G812" s="34">
        <v>144</v>
      </c>
      <c r="H812" s="39">
        <v>78000</v>
      </c>
      <c r="I812" s="212" t="s">
        <v>3335</v>
      </c>
      <c r="J812" s="34" t="s">
        <v>1947</v>
      </c>
    </row>
    <row r="813" spans="1:11" ht="25.5">
      <c r="A813" s="34">
        <v>274</v>
      </c>
      <c r="B813" s="34" t="s">
        <v>925</v>
      </c>
      <c r="C813" s="33" t="s">
        <v>2176</v>
      </c>
      <c r="D813" s="33" t="s">
        <v>2177</v>
      </c>
      <c r="E813" s="34">
        <v>2021</v>
      </c>
      <c r="F813" s="34" t="s">
        <v>1635</v>
      </c>
      <c r="G813" s="34">
        <v>270</v>
      </c>
      <c r="H813" s="39">
        <v>135000</v>
      </c>
      <c r="I813" s="212" t="s">
        <v>4372</v>
      </c>
      <c r="J813" s="34" t="s">
        <v>1940</v>
      </c>
      <c r="K813" s="212" t="s">
        <v>3239</v>
      </c>
    </row>
    <row r="814" spans="1:11" ht="31.5" customHeight="1">
      <c r="A814" s="34">
        <v>275</v>
      </c>
      <c r="B814" s="34" t="s">
        <v>925</v>
      </c>
      <c r="C814" s="33" t="s">
        <v>2181</v>
      </c>
      <c r="D814" s="33" t="s">
        <v>2182</v>
      </c>
      <c r="E814" s="34">
        <v>2021</v>
      </c>
      <c r="F814" s="34" t="s">
        <v>1635</v>
      </c>
      <c r="G814" s="34">
        <v>164</v>
      </c>
      <c r="H814" s="39">
        <v>99000</v>
      </c>
      <c r="I814" s="212" t="s">
        <v>4280</v>
      </c>
      <c r="J814" s="34" t="s">
        <v>1950</v>
      </c>
      <c r="K814" s="212" t="s">
        <v>4004</v>
      </c>
    </row>
    <row r="815" spans="1:10" ht="25.5">
      <c r="A815" s="34">
        <v>276</v>
      </c>
      <c r="B815" s="34" t="s">
        <v>925</v>
      </c>
      <c r="C815" s="33" t="s">
        <v>2183</v>
      </c>
      <c r="D815" s="33" t="s">
        <v>2182</v>
      </c>
      <c r="E815" s="34">
        <v>2019</v>
      </c>
      <c r="F815" s="34" t="s">
        <v>1635</v>
      </c>
      <c r="G815" s="34">
        <v>148</v>
      </c>
      <c r="H815" s="39">
        <v>94000</v>
      </c>
      <c r="I815" s="212" t="s">
        <v>4005</v>
      </c>
      <c r="J815" s="34" t="s">
        <v>1950</v>
      </c>
    </row>
    <row r="816" spans="1:10" ht="25.5">
      <c r="A816" s="34">
        <v>277</v>
      </c>
      <c r="B816" s="34" t="s">
        <v>925</v>
      </c>
      <c r="C816" s="33" t="s">
        <v>2186</v>
      </c>
      <c r="D816" s="33" t="s">
        <v>2187</v>
      </c>
      <c r="E816" s="34">
        <v>2017</v>
      </c>
      <c r="F816" s="34" t="s">
        <v>1635</v>
      </c>
      <c r="G816" s="34">
        <v>310</v>
      </c>
      <c r="H816" s="39">
        <v>158000</v>
      </c>
      <c r="I816" s="212" t="s">
        <v>3344</v>
      </c>
      <c r="J816" s="34" t="s">
        <v>1960</v>
      </c>
    </row>
    <row r="817" spans="1:10" ht="25.5">
      <c r="A817" s="34">
        <v>278</v>
      </c>
      <c r="B817" s="34" t="s">
        <v>925</v>
      </c>
      <c r="C817" s="33" t="s">
        <v>2200</v>
      </c>
      <c r="D817" s="33" t="s">
        <v>117</v>
      </c>
      <c r="E817" s="34">
        <v>2017</v>
      </c>
      <c r="F817" s="34" t="s">
        <v>1635</v>
      </c>
      <c r="G817" s="34">
        <v>176</v>
      </c>
      <c r="H817" s="39">
        <v>94000</v>
      </c>
      <c r="I817" s="212" t="s">
        <v>3408</v>
      </c>
      <c r="J817" s="34" t="s">
        <v>1940</v>
      </c>
    </row>
    <row r="818" spans="1:10" ht="25.5">
      <c r="A818" s="34">
        <v>279</v>
      </c>
      <c r="B818" s="34" t="s">
        <v>925</v>
      </c>
      <c r="C818" s="33" t="s">
        <v>2204</v>
      </c>
      <c r="D818" s="33" t="s">
        <v>2205</v>
      </c>
      <c r="E818" s="34">
        <v>2020</v>
      </c>
      <c r="F818" s="34" t="s">
        <v>1635</v>
      </c>
      <c r="G818" s="34">
        <v>196</v>
      </c>
      <c r="H818" s="40">
        <v>103000</v>
      </c>
      <c r="I818" s="212" t="s">
        <v>3240</v>
      </c>
      <c r="J818" s="34" t="s">
        <v>1960</v>
      </c>
    </row>
    <row r="819" spans="1:10" ht="25.5">
      <c r="A819" s="34">
        <v>280</v>
      </c>
      <c r="B819" s="34" t="s">
        <v>925</v>
      </c>
      <c r="C819" s="33" t="s">
        <v>2206</v>
      </c>
      <c r="D819" s="33" t="s">
        <v>2207</v>
      </c>
      <c r="E819" s="34">
        <v>2019</v>
      </c>
      <c r="F819" s="34" t="s">
        <v>1635</v>
      </c>
      <c r="G819" s="34">
        <v>176</v>
      </c>
      <c r="H819" s="39">
        <v>93000</v>
      </c>
      <c r="I819" s="214" t="s">
        <v>3656</v>
      </c>
      <c r="J819" s="34" t="s">
        <v>1960</v>
      </c>
    </row>
    <row r="820" spans="1:10" ht="25.5">
      <c r="A820" s="34">
        <v>281</v>
      </c>
      <c r="B820" s="34" t="s">
        <v>925</v>
      </c>
      <c r="C820" s="33" t="s">
        <v>2217</v>
      </c>
      <c r="D820" s="33" t="s">
        <v>2218</v>
      </c>
      <c r="E820" s="34">
        <v>2019</v>
      </c>
      <c r="F820" s="34" t="s">
        <v>1635</v>
      </c>
      <c r="G820" s="34">
        <v>148</v>
      </c>
      <c r="H820" s="39">
        <v>79000</v>
      </c>
      <c r="I820" s="212" t="s">
        <v>3402</v>
      </c>
      <c r="J820" s="34" t="s">
        <v>1950</v>
      </c>
    </row>
    <row r="821" spans="1:10" ht="25.5">
      <c r="A821" s="34">
        <v>282</v>
      </c>
      <c r="B821" s="34" t="s">
        <v>925</v>
      </c>
      <c r="C821" s="33" t="s">
        <v>2219</v>
      </c>
      <c r="D821" s="33" t="s">
        <v>2220</v>
      </c>
      <c r="E821" s="34">
        <v>2019</v>
      </c>
      <c r="F821" s="34" t="s">
        <v>1635</v>
      </c>
      <c r="G821" s="34">
        <v>184</v>
      </c>
      <c r="H821" s="39">
        <v>96000</v>
      </c>
      <c r="I821" s="214" t="s">
        <v>3713</v>
      </c>
      <c r="J821" s="34" t="s">
        <v>1960</v>
      </c>
    </row>
    <row r="822" spans="1:10" ht="38.25">
      <c r="A822" s="34">
        <v>283</v>
      </c>
      <c r="B822" s="34" t="s">
        <v>925</v>
      </c>
      <c r="C822" s="33" t="s">
        <v>2254</v>
      </c>
      <c r="D822" s="33" t="s">
        <v>2255</v>
      </c>
      <c r="E822" s="34">
        <v>2018</v>
      </c>
      <c r="F822" s="34" t="s">
        <v>1635</v>
      </c>
      <c r="G822" s="34">
        <v>150</v>
      </c>
      <c r="H822" s="39">
        <v>84000</v>
      </c>
      <c r="I822" s="212" t="s">
        <v>3875</v>
      </c>
      <c r="J822" s="34" t="s">
        <v>2132</v>
      </c>
    </row>
    <row r="823" spans="1:10" ht="51">
      <c r="A823" s="34">
        <v>284</v>
      </c>
      <c r="B823" s="34" t="s">
        <v>925</v>
      </c>
      <c r="C823" s="33" t="s">
        <v>2261</v>
      </c>
      <c r="D823" s="33" t="s">
        <v>2262</v>
      </c>
      <c r="E823" s="34">
        <v>2017</v>
      </c>
      <c r="F823" s="34" t="s">
        <v>1635</v>
      </c>
      <c r="G823" s="34">
        <v>262</v>
      </c>
      <c r="H823" s="39">
        <v>134000</v>
      </c>
      <c r="I823" s="212" t="s">
        <v>3404</v>
      </c>
      <c r="J823" s="34" t="s">
        <v>2132</v>
      </c>
    </row>
    <row r="824" spans="1:10" ht="25.5">
      <c r="A824" s="34">
        <v>285</v>
      </c>
      <c r="B824" s="34" t="s">
        <v>925</v>
      </c>
      <c r="C824" s="33" t="s">
        <v>2268</v>
      </c>
      <c r="D824" s="33" t="s">
        <v>2269</v>
      </c>
      <c r="E824" s="34">
        <v>2017</v>
      </c>
      <c r="F824" s="34" t="s">
        <v>1640</v>
      </c>
      <c r="G824" s="34">
        <v>170</v>
      </c>
      <c r="H824" s="39">
        <v>90000</v>
      </c>
      <c r="I824" s="212" t="s">
        <v>3372</v>
      </c>
      <c r="J824" s="34" t="s">
        <v>2132</v>
      </c>
    </row>
    <row r="825" spans="1:10" ht="38.25">
      <c r="A825" s="34">
        <v>286</v>
      </c>
      <c r="B825" s="34" t="s">
        <v>925</v>
      </c>
      <c r="C825" s="33" t="s">
        <v>2286</v>
      </c>
      <c r="D825" s="33" t="s">
        <v>2287</v>
      </c>
      <c r="E825" s="34">
        <v>2017</v>
      </c>
      <c r="F825" s="34" t="s">
        <v>1635</v>
      </c>
      <c r="G825" s="34">
        <v>264</v>
      </c>
      <c r="H825" s="39">
        <v>135000</v>
      </c>
      <c r="I825" s="212" t="s">
        <v>4042</v>
      </c>
      <c r="J825" s="34" t="s">
        <v>1944</v>
      </c>
    </row>
    <row r="826" spans="1:10" ht="38.25">
      <c r="A826" s="34">
        <v>287</v>
      </c>
      <c r="B826" s="34" t="s">
        <v>925</v>
      </c>
      <c r="C826" s="33" t="s">
        <v>2288</v>
      </c>
      <c r="D826" s="33" t="s">
        <v>2289</v>
      </c>
      <c r="E826" s="34">
        <v>2017</v>
      </c>
      <c r="F826" s="34" t="s">
        <v>1635</v>
      </c>
      <c r="G826" s="34">
        <v>264</v>
      </c>
      <c r="H826" s="39">
        <v>135000</v>
      </c>
      <c r="I826" s="212" t="s">
        <v>3383</v>
      </c>
      <c r="J826" s="34" t="s">
        <v>1972</v>
      </c>
    </row>
    <row r="827" spans="1:10" ht="25.5">
      <c r="A827" s="34">
        <v>288</v>
      </c>
      <c r="B827" s="34" t="s">
        <v>925</v>
      </c>
      <c r="C827" s="33" t="s">
        <v>2311</v>
      </c>
      <c r="D827" s="33" t="s">
        <v>2312</v>
      </c>
      <c r="E827" s="34">
        <v>2018</v>
      </c>
      <c r="F827" s="34" t="s">
        <v>1635</v>
      </c>
      <c r="G827" s="34">
        <v>116</v>
      </c>
      <c r="H827" s="39">
        <v>67000</v>
      </c>
      <c r="I827" s="214" t="s">
        <v>3711</v>
      </c>
      <c r="J827" s="34" t="s">
        <v>1960</v>
      </c>
    </row>
    <row r="828" spans="1:11" ht="38.25">
      <c r="A828" s="34">
        <v>289</v>
      </c>
      <c r="B828" s="34" t="s">
        <v>925</v>
      </c>
      <c r="C828" s="33" t="s">
        <v>2313</v>
      </c>
      <c r="D828" s="33" t="s">
        <v>2314</v>
      </c>
      <c r="E828" s="34">
        <v>2021</v>
      </c>
      <c r="F828" s="34" t="s">
        <v>1635</v>
      </c>
      <c r="G828" s="34">
        <v>212</v>
      </c>
      <c r="H828" s="39">
        <v>112000</v>
      </c>
      <c r="I828" s="214" t="s">
        <v>4200</v>
      </c>
      <c r="J828" s="34" t="s">
        <v>1952</v>
      </c>
      <c r="K828" s="212" t="s">
        <v>2877</v>
      </c>
    </row>
    <row r="829" spans="1:10" ht="38.25">
      <c r="A829" s="34">
        <v>290</v>
      </c>
      <c r="B829" s="34" t="s">
        <v>925</v>
      </c>
      <c r="C829" s="33" t="s">
        <v>2322</v>
      </c>
      <c r="D829" s="33" t="s">
        <v>1112</v>
      </c>
      <c r="E829" s="34">
        <v>2018</v>
      </c>
      <c r="F829" s="34" t="s">
        <v>1635</v>
      </c>
      <c r="G829" s="34">
        <v>420</v>
      </c>
      <c r="H829" s="39">
        <v>212000</v>
      </c>
      <c r="I829" s="212" t="s">
        <v>4024</v>
      </c>
      <c r="J829" s="34" t="s">
        <v>1951</v>
      </c>
    </row>
    <row r="830" spans="1:10" ht="38.25">
      <c r="A830" s="34">
        <v>291</v>
      </c>
      <c r="B830" s="34" t="s">
        <v>925</v>
      </c>
      <c r="C830" s="33" t="s">
        <v>2323</v>
      </c>
      <c r="D830" s="33" t="s">
        <v>1112</v>
      </c>
      <c r="E830" s="34">
        <v>2018</v>
      </c>
      <c r="F830" s="34" t="s">
        <v>1635</v>
      </c>
      <c r="G830" s="34">
        <v>432</v>
      </c>
      <c r="H830" s="39">
        <v>216000</v>
      </c>
      <c r="I830" s="212" t="s">
        <v>4058</v>
      </c>
      <c r="J830" s="34" t="s">
        <v>1951</v>
      </c>
    </row>
    <row r="831" spans="1:10" ht="38.25">
      <c r="A831" s="34">
        <v>292</v>
      </c>
      <c r="B831" s="34" t="s">
        <v>925</v>
      </c>
      <c r="C831" s="33" t="s">
        <v>2412</v>
      </c>
      <c r="D831" s="33" t="s">
        <v>2413</v>
      </c>
      <c r="E831" s="34">
        <v>2018</v>
      </c>
      <c r="F831" s="34" t="s">
        <v>1635</v>
      </c>
      <c r="G831" s="34">
        <v>284</v>
      </c>
      <c r="H831" s="40">
        <v>148000</v>
      </c>
      <c r="I831" s="212" t="s">
        <v>4025</v>
      </c>
      <c r="J831" s="34" t="s">
        <v>1961</v>
      </c>
    </row>
    <row r="832" spans="1:10" ht="38.25">
      <c r="A832" s="34">
        <v>293</v>
      </c>
      <c r="B832" s="34" t="s">
        <v>925</v>
      </c>
      <c r="C832" s="33" t="s">
        <v>2330</v>
      </c>
      <c r="D832" s="33" t="s">
        <v>2331</v>
      </c>
      <c r="E832" s="34">
        <v>2018</v>
      </c>
      <c r="F832" s="34" t="s">
        <v>1635</v>
      </c>
      <c r="G832" s="34">
        <v>200</v>
      </c>
      <c r="H832" s="39">
        <v>106000</v>
      </c>
      <c r="I832" s="212" t="s">
        <v>4028</v>
      </c>
      <c r="J832" s="34" t="s">
        <v>2139</v>
      </c>
    </row>
    <row r="833" spans="1:10" ht="38.25">
      <c r="A833" s="34">
        <v>294</v>
      </c>
      <c r="B833" s="34" t="s">
        <v>925</v>
      </c>
      <c r="C833" s="33" t="s">
        <v>2332</v>
      </c>
      <c r="D833" s="33" t="s">
        <v>2333</v>
      </c>
      <c r="E833" s="34">
        <v>2019</v>
      </c>
      <c r="F833" s="34" t="s">
        <v>1635</v>
      </c>
      <c r="G833" s="34">
        <v>228</v>
      </c>
      <c r="H833" s="39">
        <v>119000</v>
      </c>
      <c r="I833" s="212" t="s">
        <v>3386</v>
      </c>
      <c r="J833" s="34" t="s">
        <v>1954</v>
      </c>
    </row>
    <row r="834" spans="1:10" ht="38.25">
      <c r="A834" s="34">
        <v>295</v>
      </c>
      <c r="B834" s="34" t="s">
        <v>925</v>
      </c>
      <c r="C834" s="33" t="s">
        <v>2559</v>
      </c>
      <c r="D834" s="33" t="s">
        <v>1035</v>
      </c>
      <c r="E834" s="34">
        <v>2018</v>
      </c>
      <c r="F834" s="34" t="s">
        <v>1640</v>
      </c>
      <c r="G834" s="34">
        <v>210</v>
      </c>
      <c r="H834" s="39">
        <v>109000</v>
      </c>
      <c r="I834" s="212" t="s">
        <v>4001</v>
      </c>
      <c r="J834" s="34" t="s">
        <v>1940</v>
      </c>
    </row>
    <row r="835" spans="1:10" ht="25.5">
      <c r="A835" s="34">
        <v>296</v>
      </c>
      <c r="B835" s="34" t="s">
        <v>925</v>
      </c>
      <c r="C835" s="33" t="s">
        <v>2365</v>
      </c>
      <c r="D835" s="33" t="s">
        <v>2366</v>
      </c>
      <c r="E835" s="34">
        <v>2018</v>
      </c>
      <c r="F835" s="34" t="s">
        <v>1635</v>
      </c>
      <c r="G835" s="34">
        <v>142</v>
      </c>
      <c r="H835" s="39">
        <v>82000</v>
      </c>
      <c r="I835" s="212" t="s">
        <v>3876</v>
      </c>
      <c r="J835" s="34" t="s">
        <v>2132</v>
      </c>
    </row>
    <row r="836" spans="1:10" ht="38.25">
      <c r="A836" s="34">
        <v>297</v>
      </c>
      <c r="B836" s="34" t="s">
        <v>925</v>
      </c>
      <c r="C836" s="33" t="s">
        <v>2389</v>
      </c>
      <c r="D836" s="33" t="s">
        <v>2390</v>
      </c>
      <c r="E836" s="34">
        <v>2018</v>
      </c>
      <c r="F836" s="34" t="s">
        <v>1635</v>
      </c>
      <c r="G836" s="34">
        <v>254</v>
      </c>
      <c r="H836" s="39">
        <v>134000</v>
      </c>
      <c r="I836" s="212" t="s">
        <v>3642</v>
      </c>
      <c r="J836" s="34" t="s">
        <v>2132</v>
      </c>
    </row>
    <row r="837" spans="1:10" ht="25.5">
      <c r="A837" s="34">
        <v>298</v>
      </c>
      <c r="B837" s="34" t="s">
        <v>925</v>
      </c>
      <c r="C837" s="33" t="s">
        <v>2540</v>
      </c>
      <c r="D837" s="33" t="s">
        <v>2102</v>
      </c>
      <c r="E837" s="34">
        <v>2020</v>
      </c>
      <c r="F837" s="34" t="s">
        <v>1635</v>
      </c>
      <c r="G837" s="34">
        <v>320</v>
      </c>
      <c r="H837" s="39">
        <v>165000</v>
      </c>
      <c r="I837" s="212" t="s">
        <v>3241</v>
      </c>
      <c r="J837" s="34" t="s">
        <v>2427</v>
      </c>
    </row>
    <row r="838" spans="1:10" ht="38.25">
      <c r="A838" s="34">
        <v>299</v>
      </c>
      <c r="B838" s="34" t="s">
        <v>925</v>
      </c>
      <c r="C838" s="33" t="s">
        <v>2550</v>
      </c>
      <c r="D838" s="33" t="s">
        <v>2551</v>
      </c>
      <c r="E838" s="34">
        <v>2019</v>
      </c>
      <c r="F838" s="34" t="s">
        <v>1635</v>
      </c>
      <c r="G838" s="34">
        <v>262</v>
      </c>
      <c r="H838" s="39">
        <v>139000</v>
      </c>
      <c r="I838" s="212" t="s">
        <v>3922</v>
      </c>
      <c r="J838" s="34" t="s">
        <v>2132</v>
      </c>
    </row>
    <row r="839" spans="1:10" ht="25.5">
      <c r="A839" s="34">
        <v>300</v>
      </c>
      <c r="B839" s="34" t="s">
        <v>925</v>
      </c>
      <c r="C839" s="33" t="s">
        <v>2554</v>
      </c>
      <c r="D839" s="33" t="s">
        <v>2555</v>
      </c>
      <c r="E839" s="34">
        <v>2020</v>
      </c>
      <c r="F839" s="34" t="s">
        <v>1640</v>
      </c>
      <c r="G839" s="34">
        <v>172</v>
      </c>
      <c r="H839" s="39">
        <v>97000</v>
      </c>
      <c r="I839" s="213" t="s">
        <v>4068</v>
      </c>
      <c r="J839" s="34" t="s">
        <v>1954</v>
      </c>
    </row>
    <row r="840" spans="1:10" ht="66" customHeight="1">
      <c r="A840" s="34">
        <v>301</v>
      </c>
      <c r="B840" s="34" t="s">
        <v>925</v>
      </c>
      <c r="C840" s="33" t="s">
        <v>2565</v>
      </c>
      <c r="D840" s="33" t="s">
        <v>2566</v>
      </c>
      <c r="E840" s="34">
        <v>2019</v>
      </c>
      <c r="F840" s="34" t="s">
        <v>1635</v>
      </c>
      <c r="G840" s="34">
        <v>262</v>
      </c>
      <c r="H840" s="39">
        <v>142000</v>
      </c>
      <c r="I840" s="212" t="s">
        <v>2838</v>
      </c>
      <c r="J840" s="34" t="s">
        <v>1960</v>
      </c>
    </row>
    <row r="841" spans="1:10" ht="25.5">
      <c r="A841" s="34">
        <v>302</v>
      </c>
      <c r="B841" s="34" t="s">
        <v>925</v>
      </c>
      <c r="C841" s="33" t="s">
        <v>2586</v>
      </c>
      <c r="D841" s="33" t="s">
        <v>961</v>
      </c>
      <c r="E841" s="34">
        <v>2019</v>
      </c>
      <c r="F841" s="34" t="s">
        <v>1635</v>
      </c>
      <c r="G841" s="34">
        <v>216</v>
      </c>
      <c r="H841" s="39">
        <v>119000</v>
      </c>
      <c r="I841" s="212" t="s">
        <v>3533</v>
      </c>
      <c r="J841" s="34" t="s">
        <v>1957</v>
      </c>
    </row>
    <row r="842" spans="1:10" ht="97.5" customHeight="1">
      <c r="A842" s="34">
        <v>303</v>
      </c>
      <c r="B842" s="34" t="s">
        <v>925</v>
      </c>
      <c r="C842" s="33" t="s">
        <v>2587</v>
      </c>
      <c r="D842" s="33" t="s">
        <v>2588</v>
      </c>
      <c r="E842" s="34">
        <v>2019</v>
      </c>
      <c r="F842" s="34" t="s">
        <v>1635</v>
      </c>
      <c r="G842" s="34">
        <v>162</v>
      </c>
      <c r="H842" s="39">
        <v>90000</v>
      </c>
      <c r="I842" s="212" t="s">
        <v>4018</v>
      </c>
      <c r="J842" s="34" t="s">
        <v>1957</v>
      </c>
    </row>
    <row r="843" spans="1:12" ht="25.5">
      <c r="A843" s="34">
        <v>304</v>
      </c>
      <c r="B843" s="34" t="s">
        <v>925</v>
      </c>
      <c r="C843" s="33" t="s">
        <v>2593</v>
      </c>
      <c r="D843" s="33" t="s">
        <v>2594</v>
      </c>
      <c r="E843" s="34">
        <v>2021</v>
      </c>
      <c r="F843" s="34" t="s">
        <v>1635</v>
      </c>
      <c r="G843" s="34">
        <v>266</v>
      </c>
      <c r="H843" s="40">
        <v>143000</v>
      </c>
      <c r="I843" s="212" t="s">
        <v>4201</v>
      </c>
      <c r="J843" s="34" t="s">
        <v>2112</v>
      </c>
      <c r="K843" s="212" t="s">
        <v>3388</v>
      </c>
      <c r="L843">
        <v>2019</v>
      </c>
    </row>
    <row r="844" spans="1:10" ht="63.75">
      <c r="A844" s="34">
        <v>305</v>
      </c>
      <c r="B844" s="34" t="s">
        <v>925</v>
      </c>
      <c r="C844" s="33" t="s">
        <v>2603</v>
      </c>
      <c r="D844" s="33" t="s">
        <v>2604</v>
      </c>
      <c r="E844" s="34">
        <v>2019</v>
      </c>
      <c r="F844" s="34" t="s">
        <v>1635</v>
      </c>
      <c r="G844" s="34">
        <v>410</v>
      </c>
      <c r="H844" s="40">
        <v>215000</v>
      </c>
      <c r="I844" s="212" t="s">
        <v>3405</v>
      </c>
      <c r="J844" s="34" t="s">
        <v>1951</v>
      </c>
    </row>
    <row r="845" spans="1:10" ht="25.5">
      <c r="A845" s="34">
        <v>306</v>
      </c>
      <c r="B845" s="34" t="s">
        <v>925</v>
      </c>
      <c r="C845" s="33" t="s">
        <v>2618</v>
      </c>
      <c r="D845" s="33" t="s">
        <v>2619</v>
      </c>
      <c r="E845" s="34">
        <v>2019</v>
      </c>
      <c r="F845" s="34" t="s">
        <v>1635</v>
      </c>
      <c r="G845" s="34">
        <v>250</v>
      </c>
      <c r="H845" s="40">
        <v>135000</v>
      </c>
      <c r="I845" s="212" t="s">
        <v>3617</v>
      </c>
      <c r="J845" s="34" t="s">
        <v>1954</v>
      </c>
    </row>
    <row r="846" spans="1:10" ht="25.5">
      <c r="A846" s="34">
        <v>307</v>
      </c>
      <c r="B846" s="34" t="s">
        <v>925</v>
      </c>
      <c r="C846" s="33" t="s">
        <v>2631</v>
      </c>
      <c r="D846" s="33" t="s">
        <v>2632</v>
      </c>
      <c r="E846" s="34">
        <v>2019</v>
      </c>
      <c r="F846" s="34" t="s">
        <v>1635</v>
      </c>
      <c r="G846" s="34">
        <v>740</v>
      </c>
      <c r="H846" s="40">
        <v>380000</v>
      </c>
      <c r="I846" s="212" t="s">
        <v>3959</v>
      </c>
      <c r="J846" s="34" t="s">
        <v>1960</v>
      </c>
    </row>
    <row r="847" spans="1:10" ht="25.5">
      <c r="A847" s="34">
        <v>308</v>
      </c>
      <c r="B847" s="34" t="s">
        <v>925</v>
      </c>
      <c r="C847" s="33" t="s">
        <v>2635</v>
      </c>
      <c r="D847" s="33" t="s">
        <v>2636</v>
      </c>
      <c r="E847" s="34">
        <v>2020</v>
      </c>
      <c r="F847" s="34" t="s">
        <v>1635</v>
      </c>
      <c r="G847" s="34">
        <v>278</v>
      </c>
      <c r="H847" s="40">
        <v>149000</v>
      </c>
      <c r="I847" s="213" t="s">
        <v>4070</v>
      </c>
      <c r="J847" s="34" t="s">
        <v>2132</v>
      </c>
    </row>
    <row r="848" spans="1:10" ht="43.5" customHeight="1">
      <c r="A848" s="34">
        <v>309</v>
      </c>
      <c r="B848" s="34" t="s">
        <v>925</v>
      </c>
      <c r="C848" s="33" t="s">
        <v>2655</v>
      </c>
      <c r="D848" s="33" t="s">
        <v>2657</v>
      </c>
      <c r="E848" s="34">
        <v>2019</v>
      </c>
      <c r="F848" s="34" t="s">
        <v>1640</v>
      </c>
      <c r="G848" s="34">
        <v>136</v>
      </c>
      <c r="H848" s="40">
        <v>80000</v>
      </c>
      <c r="I848" s="212" t="s">
        <v>3320</v>
      </c>
      <c r="J848" s="34" t="s">
        <v>1972</v>
      </c>
    </row>
    <row r="849" spans="1:12" ht="25.5">
      <c r="A849" s="34">
        <v>310</v>
      </c>
      <c r="B849" s="34" t="s">
        <v>925</v>
      </c>
      <c r="C849" s="33" t="s">
        <v>2666</v>
      </c>
      <c r="D849" s="33" t="s">
        <v>2667</v>
      </c>
      <c r="E849" s="34">
        <v>2021</v>
      </c>
      <c r="F849" s="34" t="s">
        <v>1635</v>
      </c>
      <c r="G849" s="34">
        <v>248</v>
      </c>
      <c r="H849" s="40">
        <v>135000</v>
      </c>
      <c r="I849" s="212" t="s">
        <v>4214</v>
      </c>
      <c r="J849" s="34" t="s">
        <v>1972</v>
      </c>
      <c r="K849" s="214" t="s">
        <v>3738</v>
      </c>
      <c r="L849">
        <v>2019</v>
      </c>
    </row>
    <row r="850" spans="1:10" ht="25.5">
      <c r="A850" s="34">
        <v>311</v>
      </c>
      <c r="B850" s="34" t="s">
        <v>925</v>
      </c>
      <c r="C850" s="33" t="s">
        <v>2669</v>
      </c>
      <c r="D850" s="33" t="s">
        <v>2670</v>
      </c>
      <c r="E850" s="34">
        <v>2019</v>
      </c>
      <c r="F850" s="34" t="s">
        <v>1635</v>
      </c>
      <c r="G850" s="34">
        <v>160</v>
      </c>
      <c r="H850" s="40">
        <v>90000</v>
      </c>
      <c r="I850" s="212" t="s">
        <v>3526</v>
      </c>
      <c r="J850" s="34" t="s">
        <v>2671</v>
      </c>
    </row>
    <row r="851" spans="1:10" ht="38.25">
      <c r="A851" s="34">
        <v>312</v>
      </c>
      <c r="B851" s="34" t="s">
        <v>925</v>
      </c>
      <c r="C851" s="33" t="s">
        <v>2692</v>
      </c>
      <c r="D851" s="33" t="s">
        <v>2413</v>
      </c>
      <c r="E851" s="34">
        <v>2019</v>
      </c>
      <c r="F851" s="34" t="s">
        <v>1635</v>
      </c>
      <c r="G851" s="34">
        <v>396</v>
      </c>
      <c r="H851" s="40">
        <v>208000</v>
      </c>
      <c r="I851" s="212" t="s">
        <v>3641</v>
      </c>
      <c r="J851" s="34" t="s">
        <v>1951</v>
      </c>
    </row>
    <row r="852" spans="1:10" ht="25.5">
      <c r="A852" s="34">
        <v>313</v>
      </c>
      <c r="B852" s="34" t="s">
        <v>925</v>
      </c>
      <c r="C852" s="33" t="s">
        <v>2695</v>
      </c>
      <c r="D852" s="33" t="s">
        <v>989</v>
      </c>
      <c r="E852" s="34">
        <v>2019</v>
      </c>
      <c r="F852" s="34" t="s">
        <v>1635</v>
      </c>
      <c r="G852" s="34">
        <v>204</v>
      </c>
      <c r="H852" s="40">
        <v>112000</v>
      </c>
      <c r="I852" s="212" t="s">
        <v>3396</v>
      </c>
      <c r="J852" s="34" t="s">
        <v>2139</v>
      </c>
    </row>
    <row r="853" spans="1:10" ht="55.5" customHeight="1">
      <c r="A853" s="34">
        <v>314</v>
      </c>
      <c r="B853" s="34" t="s">
        <v>925</v>
      </c>
      <c r="C853" s="33" t="s">
        <v>1063</v>
      </c>
      <c r="D853" s="33" t="s">
        <v>2723</v>
      </c>
      <c r="E853" s="34">
        <v>2019</v>
      </c>
      <c r="F853" s="34" t="s">
        <v>1635</v>
      </c>
      <c r="G853" s="34">
        <v>202</v>
      </c>
      <c r="H853" s="40">
        <v>120000</v>
      </c>
      <c r="I853" s="212" t="s">
        <v>3055</v>
      </c>
      <c r="J853" s="34" t="s">
        <v>1957</v>
      </c>
    </row>
    <row r="854" spans="1:10" ht="38.25">
      <c r="A854" s="34">
        <v>315</v>
      </c>
      <c r="B854" s="34" t="s">
        <v>925</v>
      </c>
      <c r="C854" s="33" t="s">
        <v>2697</v>
      </c>
      <c r="D854" s="33" t="s">
        <v>2413</v>
      </c>
      <c r="E854" s="34">
        <v>2019</v>
      </c>
      <c r="F854" s="34" t="s">
        <v>1635</v>
      </c>
      <c r="G854" s="34">
        <v>266</v>
      </c>
      <c r="H854" s="40">
        <v>143000</v>
      </c>
      <c r="I854" s="212" t="s">
        <v>4023</v>
      </c>
      <c r="J854" s="34" t="s">
        <v>1961</v>
      </c>
    </row>
    <row r="855" spans="1:10" ht="38.25">
      <c r="A855" s="34">
        <v>316</v>
      </c>
      <c r="B855" s="34" t="s">
        <v>925</v>
      </c>
      <c r="C855" s="33" t="s">
        <v>3147</v>
      </c>
      <c r="D855" s="33" t="s">
        <v>3148</v>
      </c>
      <c r="E855" s="34">
        <v>2019</v>
      </c>
      <c r="F855" s="34" t="s">
        <v>1635</v>
      </c>
      <c r="G855" s="34">
        <v>252</v>
      </c>
      <c r="H855" s="40">
        <v>136000</v>
      </c>
      <c r="I855" s="212" t="s">
        <v>3356</v>
      </c>
      <c r="J855" s="34" t="s">
        <v>1972</v>
      </c>
    </row>
    <row r="856" spans="1:10" ht="38.25">
      <c r="A856" s="34">
        <v>317</v>
      </c>
      <c r="B856" s="34" t="s">
        <v>925</v>
      </c>
      <c r="C856" s="33" t="s">
        <v>2711</v>
      </c>
      <c r="D856" s="33" t="s">
        <v>2712</v>
      </c>
      <c r="E856" s="34">
        <v>2020</v>
      </c>
      <c r="F856" s="34" t="s">
        <v>1635</v>
      </c>
      <c r="G856" s="34">
        <v>156</v>
      </c>
      <c r="H856" s="40">
        <v>88000</v>
      </c>
      <c r="I856" s="212" t="s">
        <v>2777</v>
      </c>
      <c r="J856" s="34" t="s">
        <v>1972</v>
      </c>
    </row>
    <row r="857" spans="1:10" ht="51">
      <c r="A857" s="34">
        <v>318</v>
      </c>
      <c r="B857" s="34" t="s">
        <v>925</v>
      </c>
      <c r="C857" s="33" t="s">
        <v>2718</v>
      </c>
      <c r="D857" s="33" t="s">
        <v>2717</v>
      </c>
      <c r="E857" s="34">
        <v>2020</v>
      </c>
      <c r="F857" s="34" t="s">
        <v>1635</v>
      </c>
      <c r="G857" s="34">
        <v>382</v>
      </c>
      <c r="H857" s="40">
        <v>200000</v>
      </c>
      <c r="I857" s="212" t="s">
        <v>2769</v>
      </c>
      <c r="J857" s="34" t="s">
        <v>1961</v>
      </c>
    </row>
    <row r="858" spans="1:11" ht="25.5">
      <c r="A858" s="34">
        <v>319</v>
      </c>
      <c r="B858" s="34" t="s">
        <v>925</v>
      </c>
      <c r="C858" s="33" t="s">
        <v>3111</v>
      </c>
      <c r="D858" s="33" t="s">
        <v>3112</v>
      </c>
      <c r="E858" s="34">
        <v>2019</v>
      </c>
      <c r="F858" s="34" t="s">
        <v>1640</v>
      </c>
      <c r="G858" s="34"/>
      <c r="H858" s="40">
        <v>285000</v>
      </c>
      <c r="I858" s="248">
        <v>9786048229498</v>
      </c>
      <c r="J858" s="34" t="s">
        <v>3113</v>
      </c>
      <c r="K858" t="s">
        <v>3114</v>
      </c>
    </row>
    <row r="859" spans="1:10" ht="30" customHeight="1">
      <c r="A859" s="34">
        <v>320</v>
      </c>
      <c r="B859" s="34" t="s">
        <v>925</v>
      </c>
      <c r="C859" s="33" t="s">
        <v>3118</v>
      </c>
      <c r="D859" s="33" t="s">
        <v>3119</v>
      </c>
      <c r="E859" s="34">
        <v>2020</v>
      </c>
      <c r="F859" s="34" t="s">
        <v>1640</v>
      </c>
      <c r="G859" s="34">
        <v>210</v>
      </c>
      <c r="H859" s="40">
        <v>122000</v>
      </c>
      <c r="I859" s="214" t="s">
        <v>3781</v>
      </c>
      <c r="J859" s="34" t="s">
        <v>3120</v>
      </c>
    </row>
    <row r="860" spans="1:11" ht="63.75">
      <c r="A860" s="34">
        <v>321</v>
      </c>
      <c r="B860" s="34" t="s">
        <v>925</v>
      </c>
      <c r="C860" s="33" t="s">
        <v>3128</v>
      </c>
      <c r="D860" s="33" t="s">
        <v>4255</v>
      </c>
      <c r="E860" s="34">
        <v>2021</v>
      </c>
      <c r="F860" s="34" t="s">
        <v>1635</v>
      </c>
      <c r="G860" s="34">
        <v>180</v>
      </c>
      <c r="H860" s="40">
        <v>100000</v>
      </c>
      <c r="I860" s="214" t="s">
        <v>4374</v>
      </c>
      <c r="J860" s="34" t="s">
        <v>2132</v>
      </c>
      <c r="K860" s="212" t="s">
        <v>3551</v>
      </c>
    </row>
    <row r="861" spans="1:11" ht="38.25">
      <c r="A861" s="34">
        <v>322</v>
      </c>
      <c r="B861" s="34" t="s">
        <v>925</v>
      </c>
      <c r="C861" s="33" t="s">
        <v>3138</v>
      </c>
      <c r="D861" s="33" t="s">
        <v>3139</v>
      </c>
      <c r="E861" s="34">
        <v>2021</v>
      </c>
      <c r="F861" s="34" t="s">
        <v>1635</v>
      </c>
      <c r="G861" s="34">
        <v>192</v>
      </c>
      <c r="H861" s="40">
        <v>108000</v>
      </c>
      <c r="I861" s="209" t="s">
        <v>4311</v>
      </c>
      <c r="J861" s="34" t="s">
        <v>2132</v>
      </c>
      <c r="K861" s="212" t="s">
        <v>3391</v>
      </c>
    </row>
    <row r="862" spans="1:11" ht="25.5">
      <c r="A862" s="34">
        <v>323</v>
      </c>
      <c r="B862" s="34" t="s">
        <v>925</v>
      </c>
      <c r="C862" s="33" t="s">
        <v>3166</v>
      </c>
      <c r="D862" s="33" t="s">
        <v>1214</v>
      </c>
      <c r="E862" s="34">
        <v>2021</v>
      </c>
      <c r="F862" s="34" t="s">
        <v>1640</v>
      </c>
      <c r="G862" s="34">
        <v>226</v>
      </c>
      <c r="H862" s="40">
        <v>124000</v>
      </c>
      <c r="I862" s="248" t="s">
        <v>4511</v>
      </c>
      <c r="J862" s="34" t="s">
        <v>1954</v>
      </c>
      <c r="K862" s="212" t="s">
        <v>3176</v>
      </c>
    </row>
    <row r="863" spans="1:10" ht="45.75" customHeight="1">
      <c r="A863" s="34">
        <v>324</v>
      </c>
      <c r="B863" s="34" t="s">
        <v>925</v>
      </c>
      <c r="C863" s="33" t="s">
        <v>3272</v>
      </c>
      <c r="D863" s="33" t="s">
        <v>3273</v>
      </c>
      <c r="E863" s="34">
        <v>2020</v>
      </c>
      <c r="F863" s="34" t="s">
        <v>1635</v>
      </c>
      <c r="G863" s="34">
        <v>128</v>
      </c>
      <c r="H863" s="40">
        <v>75000</v>
      </c>
      <c r="I863" s="248" t="s">
        <v>3274</v>
      </c>
      <c r="J863" s="34" t="s">
        <v>2132</v>
      </c>
    </row>
    <row r="864" spans="1:11" ht="38.25">
      <c r="A864" s="34">
        <v>325</v>
      </c>
      <c r="B864" s="34" t="s">
        <v>925</v>
      </c>
      <c r="C864" s="33" t="s">
        <v>4099</v>
      </c>
      <c r="D864" s="33" t="s">
        <v>4241</v>
      </c>
      <c r="E864" s="34">
        <v>2021</v>
      </c>
      <c r="F864" s="34" t="s">
        <v>1635</v>
      </c>
      <c r="G864" s="34">
        <v>338</v>
      </c>
      <c r="H864" s="40">
        <v>184000</v>
      </c>
      <c r="I864" s="248" t="s">
        <v>4240</v>
      </c>
      <c r="J864" s="34" t="s">
        <v>2139</v>
      </c>
      <c r="K864" s="248" t="s">
        <v>4101</v>
      </c>
    </row>
    <row r="865" spans="1:10" ht="25.5">
      <c r="A865" s="34">
        <v>326</v>
      </c>
      <c r="B865" s="34" t="s">
        <v>925</v>
      </c>
      <c r="C865" s="33" t="s">
        <v>4124</v>
      </c>
      <c r="D865" s="33" t="s">
        <v>4125</v>
      </c>
      <c r="E865" s="34">
        <v>2020</v>
      </c>
      <c r="F865" s="34" t="s">
        <v>1635</v>
      </c>
      <c r="G865" s="34">
        <v>232</v>
      </c>
      <c r="H865" s="40">
        <v>128000</v>
      </c>
      <c r="I865" s="248" t="s">
        <v>4126</v>
      </c>
      <c r="J865" s="34" t="s">
        <v>1954</v>
      </c>
    </row>
    <row r="866" spans="1:10" ht="51">
      <c r="A866" s="34">
        <v>327</v>
      </c>
      <c r="B866" s="34" t="s">
        <v>925</v>
      </c>
      <c r="C866" s="33" t="s">
        <v>4155</v>
      </c>
      <c r="D866" s="33" t="s">
        <v>4156</v>
      </c>
      <c r="E866" s="34">
        <v>2020</v>
      </c>
      <c r="F866" s="34" t="s">
        <v>1635</v>
      </c>
      <c r="G866" s="34">
        <v>126</v>
      </c>
      <c r="H866" s="40">
        <v>76000</v>
      </c>
      <c r="I866" s="248" t="s">
        <v>4157</v>
      </c>
      <c r="J866" s="34" t="s">
        <v>1972</v>
      </c>
    </row>
    <row r="867" spans="1:10" ht="51.75" customHeight="1">
      <c r="A867" s="34">
        <v>328</v>
      </c>
      <c r="B867" s="34" t="s">
        <v>925</v>
      </c>
      <c r="C867" s="33" t="s">
        <v>4168</v>
      </c>
      <c r="D867" s="33" t="s">
        <v>4166</v>
      </c>
      <c r="E867" s="34">
        <v>2020</v>
      </c>
      <c r="F867" s="34" t="s">
        <v>1635</v>
      </c>
      <c r="G867" s="34">
        <v>260</v>
      </c>
      <c r="H867" s="40">
        <v>142000</v>
      </c>
      <c r="I867" s="248" t="s">
        <v>4169</v>
      </c>
      <c r="J867" s="34" t="s">
        <v>1960</v>
      </c>
    </row>
    <row r="868" spans="1:10" ht="25.5">
      <c r="A868" s="34">
        <v>329</v>
      </c>
      <c r="B868" s="34" t="s">
        <v>925</v>
      </c>
      <c r="C868" s="33" t="s">
        <v>1200</v>
      </c>
      <c r="D868" s="33" t="s">
        <v>4273</v>
      </c>
      <c r="E868" s="34">
        <v>2021</v>
      </c>
      <c r="F868" s="34" t="s">
        <v>1635</v>
      </c>
      <c r="G868" s="34">
        <v>824</v>
      </c>
      <c r="H868" s="35">
        <v>445000</v>
      </c>
      <c r="I868" s="248" t="s">
        <v>4274</v>
      </c>
      <c r="J868" s="34" t="s">
        <v>1954</v>
      </c>
    </row>
    <row r="869" spans="1:10" ht="89.25">
      <c r="A869" s="34">
        <v>330</v>
      </c>
      <c r="B869" s="34" t="s">
        <v>925</v>
      </c>
      <c r="C869" s="33" t="s">
        <v>4285</v>
      </c>
      <c r="D869" s="33" t="s">
        <v>4286</v>
      </c>
      <c r="E869" s="34">
        <v>2021</v>
      </c>
      <c r="F869" s="34" t="s">
        <v>1640</v>
      </c>
      <c r="G869" s="34">
        <v>106</v>
      </c>
      <c r="H869" s="35">
        <v>68000</v>
      </c>
      <c r="I869" s="248" t="s">
        <v>4287</v>
      </c>
      <c r="J869" s="34" t="s">
        <v>2132</v>
      </c>
    </row>
    <row r="870" spans="1:10" ht="114.75">
      <c r="A870" s="34">
        <v>331</v>
      </c>
      <c r="B870" s="34" t="s">
        <v>925</v>
      </c>
      <c r="C870" s="33" t="s">
        <v>4312</v>
      </c>
      <c r="D870" s="33" t="s">
        <v>4313</v>
      </c>
      <c r="E870" s="34">
        <v>2021</v>
      </c>
      <c r="F870" s="34" t="s">
        <v>1635</v>
      </c>
      <c r="G870" s="34">
        <v>154</v>
      </c>
      <c r="H870" s="35">
        <v>98000</v>
      </c>
      <c r="I870" s="248" t="s">
        <v>4314</v>
      </c>
      <c r="J870" s="34" t="s">
        <v>2132</v>
      </c>
    </row>
    <row r="871" spans="1:10" ht="63.75">
      <c r="A871" s="34">
        <v>332</v>
      </c>
      <c r="B871" s="34" t="s">
        <v>925</v>
      </c>
      <c r="C871" s="33" t="s">
        <v>4315</v>
      </c>
      <c r="D871" s="33" t="s">
        <v>4316</v>
      </c>
      <c r="E871" s="34">
        <v>2021</v>
      </c>
      <c r="F871" s="34" t="s">
        <v>1635</v>
      </c>
      <c r="G871" s="34">
        <v>110</v>
      </c>
      <c r="H871" s="40">
        <v>72000</v>
      </c>
      <c r="I871" s="248" t="s">
        <v>4317</v>
      </c>
      <c r="J871" s="34" t="s">
        <v>2132</v>
      </c>
    </row>
    <row r="872" spans="1:10" ht="25.5">
      <c r="A872" s="34">
        <v>333</v>
      </c>
      <c r="B872" s="34" t="s">
        <v>925</v>
      </c>
      <c r="C872" s="33" t="s">
        <v>4328</v>
      </c>
      <c r="D872" s="33" t="s">
        <v>4329</v>
      </c>
      <c r="E872" s="34">
        <v>2021</v>
      </c>
      <c r="F872" s="34" t="s">
        <v>1635</v>
      </c>
      <c r="G872" s="34">
        <v>208</v>
      </c>
      <c r="H872" s="40">
        <v>119000</v>
      </c>
      <c r="I872" s="248" t="s">
        <v>4330</v>
      </c>
      <c r="J872" s="34" t="s">
        <v>2132</v>
      </c>
    </row>
    <row r="873" spans="1:10" ht="48" customHeight="1">
      <c r="A873" s="34">
        <v>334</v>
      </c>
      <c r="B873" s="34" t="s">
        <v>925</v>
      </c>
      <c r="C873" s="33" t="s">
        <v>4331</v>
      </c>
      <c r="D873" s="33" t="s">
        <v>4332</v>
      </c>
      <c r="E873" s="34">
        <v>2021</v>
      </c>
      <c r="F873" s="34" t="s">
        <v>1635</v>
      </c>
      <c r="G873" s="34">
        <v>138</v>
      </c>
      <c r="H873" s="40">
        <v>87000</v>
      </c>
      <c r="I873" s="248" t="s">
        <v>4333</v>
      </c>
      <c r="J873" s="34" t="s">
        <v>1972</v>
      </c>
    </row>
    <row r="874" spans="1:10" ht="48" customHeight="1">
      <c r="A874" s="34">
        <v>335</v>
      </c>
      <c r="B874" s="34" t="s">
        <v>925</v>
      </c>
      <c r="C874" s="33" t="s">
        <v>4351</v>
      </c>
      <c r="D874" s="33" t="s">
        <v>4352</v>
      </c>
      <c r="E874" s="34">
        <v>2021</v>
      </c>
      <c r="F874" s="34" t="s">
        <v>1635</v>
      </c>
      <c r="G874" s="34">
        <v>138</v>
      </c>
      <c r="H874" s="40">
        <v>88000</v>
      </c>
      <c r="I874" s="248" t="s">
        <v>4353</v>
      </c>
      <c r="J874" s="34" t="s">
        <v>1972</v>
      </c>
    </row>
    <row r="875" spans="1:10" ht="76.5">
      <c r="A875" s="34">
        <v>336</v>
      </c>
      <c r="B875" s="34" t="s">
        <v>925</v>
      </c>
      <c r="C875" s="33" t="s">
        <v>4413</v>
      </c>
      <c r="D875" s="33" t="s">
        <v>4414</v>
      </c>
      <c r="E875" s="34">
        <v>2021</v>
      </c>
      <c r="F875" s="34" t="s">
        <v>1640</v>
      </c>
      <c r="G875" s="34">
        <v>142</v>
      </c>
      <c r="H875" s="40">
        <v>97000</v>
      </c>
      <c r="I875" s="248" t="s">
        <v>4415</v>
      </c>
      <c r="J875" s="34" t="s">
        <v>4416</v>
      </c>
    </row>
    <row r="876" spans="1:10" ht="63.75">
      <c r="A876" s="34">
        <v>337</v>
      </c>
      <c r="B876" s="34" t="s">
        <v>925</v>
      </c>
      <c r="C876" s="33" t="s">
        <v>4417</v>
      </c>
      <c r="D876" s="33" t="s">
        <v>4418</v>
      </c>
      <c r="E876" s="34">
        <v>2021</v>
      </c>
      <c r="F876" s="34" t="s">
        <v>1640</v>
      </c>
      <c r="G876" s="34">
        <v>178</v>
      </c>
      <c r="H876" s="40">
        <v>110000</v>
      </c>
      <c r="I876" s="248" t="s">
        <v>4419</v>
      </c>
      <c r="J876" s="34" t="s">
        <v>4420</v>
      </c>
    </row>
    <row r="877" spans="1:10" ht="76.5">
      <c r="A877" s="34">
        <v>338</v>
      </c>
      <c r="B877" s="34" t="s">
        <v>925</v>
      </c>
      <c r="C877" s="33" t="s">
        <v>4430</v>
      </c>
      <c r="D877" s="33" t="s">
        <v>4431</v>
      </c>
      <c r="E877" s="34">
        <v>2021</v>
      </c>
      <c r="F877" s="34" t="s">
        <v>1635</v>
      </c>
      <c r="G877" s="34">
        <v>318</v>
      </c>
      <c r="H877" s="40">
        <v>188000</v>
      </c>
      <c r="I877" s="248" t="s">
        <v>4432</v>
      </c>
      <c r="J877" s="34" t="s">
        <v>2251</v>
      </c>
    </row>
    <row r="878" spans="1:10" ht="38.25">
      <c r="A878" s="34">
        <v>339</v>
      </c>
      <c r="B878" s="34" t="s">
        <v>925</v>
      </c>
      <c r="C878" s="33" t="s">
        <v>4456</v>
      </c>
      <c r="D878" s="33" t="s">
        <v>3119</v>
      </c>
      <c r="E878" s="34">
        <v>2021</v>
      </c>
      <c r="F878" s="34" t="s">
        <v>1640</v>
      </c>
      <c r="G878" s="34">
        <v>162</v>
      </c>
      <c r="H878" s="40">
        <v>115000</v>
      </c>
      <c r="I878" s="248" t="s">
        <v>4457</v>
      </c>
      <c r="J878" s="34" t="s">
        <v>1957</v>
      </c>
    </row>
    <row r="879" spans="1:10" ht="51">
      <c r="A879" s="34">
        <v>340</v>
      </c>
      <c r="B879" s="34" t="s">
        <v>925</v>
      </c>
      <c r="C879" s="33" t="s">
        <v>4524</v>
      </c>
      <c r="D879" s="33" t="s">
        <v>4525</v>
      </c>
      <c r="E879" s="34">
        <v>2021</v>
      </c>
      <c r="F879" s="34" t="s">
        <v>1635</v>
      </c>
      <c r="G879" s="34">
        <v>332</v>
      </c>
      <c r="H879" s="40">
        <v>195000</v>
      </c>
      <c r="I879" s="248" t="s">
        <v>4526</v>
      </c>
      <c r="J879" s="34" t="s">
        <v>1954</v>
      </c>
    </row>
    <row r="880" spans="1:10" ht="18" customHeight="1">
      <c r="A880" s="83"/>
      <c r="B880" s="208"/>
      <c r="C880" s="208" t="s">
        <v>1342</v>
      </c>
      <c r="D880" s="208"/>
      <c r="E880" s="208"/>
      <c r="F880" s="208"/>
      <c r="G880" s="263"/>
      <c r="H880" s="208"/>
      <c r="I880" s="239"/>
      <c r="J880" s="83"/>
    </row>
    <row r="881" spans="1:10" ht="25.5">
      <c r="A881" s="34">
        <v>1</v>
      </c>
      <c r="B881" s="34" t="s">
        <v>1343</v>
      </c>
      <c r="C881" s="33" t="s">
        <v>1344</v>
      </c>
      <c r="D881" s="33" t="s">
        <v>1345</v>
      </c>
      <c r="E881" s="34">
        <v>2009</v>
      </c>
      <c r="F881" s="34" t="s">
        <v>1640</v>
      </c>
      <c r="G881" s="34"/>
      <c r="H881" s="35">
        <v>48000</v>
      </c>
      <c r="I881" s="239"/>
      <c r="J881" s="34"/>
    </row>
    <row r="882" spans="1:10" ht="25.5">
      <c r="A882" s="34">
        <v>2</v>
      </c>
      <c r="B882" s="34" t="s">
        <v>1343</v>
      </c>
      <c r="C882" s="33" t="s">
        <v>2279</v>
      </c>
      <c r="D882" s="33" t="s">
        <v>1079</v>
      </c>
      <c r="E882" s="34">
        <v>2019</v>
      </c>
      <c r="F882" s="34" t="s">
        <v>1635</v>
      </c>
      <c r="G882" s="34">
        <v>360</v>
      </c>
      <c r="H882" s="35">
        <v>136000</v>
      </c>
      <c r="I882" s="212" t="s">
        <v>4008</v>
      </c>
      <c r="J882" s="34"/>
    </row>
    <row r="883" spans="1:10" ht="25.5">
      <c r="A883" s="34">
        <v>3</v>
      </c>
      <c r="B883" s="34" t="s">
        <v>1343</v>
      </c>
      <c r="C883" s="33" t="s">
        <v>2535</v>
      </c>
      <c r="D883" s="33" t="s">
        <v>1346</v>
      </c>
      <c r="E883" s="34">
        <v>2009</v>
      </c>
      <c r="F883" s="34" t="s">
        <v>1635</v>
      </c>
      <c r="G883" s="34">
        <v>168</v>
      </c>
      <c r="H883" s="35">
        <v>46000</v>
      </c>
      <c r="I883" s="239"/>
      <c r="J883" s="34"/>
    </row>
    <row r="884" spans="1:10" ht="38.25">
      <c r="A884" s="34">
        <v>4</v>
      </c>
      <c r="B884" s="34" t="s">
        <v>1343</v>
      </c>
      <c r="C884" s="33" t="s">
        <v>1347</v>
      </c>
      <c r="D884" s="33" t="s">
        <v>1348</v>
      </c>
      <c r="E884" s="34">
        <v>2013</v>
      </c>
      <c r="F884" s="34" t="s">
        <v>1635</v>
      </c>
      <c r="G884" s="270">
        <v>328</v>
      </c>
      <c r="H884" s="35">
        <v>107000</v>
      </c>
      <c r="I884" s="239"/>
      <c r="J884" s="34"/>
    </row>
    <row r="885" spans="1:10" ht="25.5">
      <c r="A885" s="34">
        <v>5</v>
      </c>
      <c r="B885" s="34" t="s">
        <v>1343</v>
      </c>
      <c r="C885" s="33" t="s">
        <v>1349</v>
      </c>
      <c r="D885" s="33" t="s">
        <v>1350</v>
      </c>
      <c r="E885" s="34">
        <v>2011</v>
      </c>
      <c r="F885" s="34" t="s">
        <v>1635</v>
      </c>
      <c r="G885" s="270">
        <v>310</v>
      </c>
      <c r="H885" s="35">
        <v>88000</v>
      </c>
      <c r="I885" s="239"/>
      <c r="J885" s="34"/>
    </row>
    <row r="886" spans="1:10" ht="25.5">
      <c r="A886" s="34">
        <v>6</v>
      </c>
      <c r="B886" s="34" t="s">
        <v>1343</v>
      </c>
      <c r="C886" s="33" t="s">
        <v>1351</v>
      </c>
      <c r="D886" s="33" t="s">
        <v>350</v>
      </c>
      <c r="E886" s="34">
        <v>2011</v>
      </c>
      <c r="F886" s="34" t="s">
        <v>1635</v>
      </c>
      <c r="G886" s="34"/>
      <c r="H886" s="39">
        <v>98000</v>
      </c>
      <c r="I886" s="239"/>
      <c r="J886" s="34"/>
    </row>
    <row r="887" spans="1:10" ht="14.25">
      <c r="A887" s="34">
        <v>7</v>
      </c>
      <c r="B887" s="34" t="s">
        <v>1343</v>
      </c>
      <c r="C887" s="33" t="s">
        <v>1352</v>
      </c>
      <c r="D887" s="33" t="s">
        <v>1353</v>
      </c>
      <c r="E887" s="34">
        <v>2016</v>
      </c>
      <c r="F887" s="34" t="s">
        <v>1640</v>
      </c>
      <c r="G887" s="270">
        <v>316</v>
      </c>
      <c r="H887" s="35">
        <v>104000</v>
      </c>
      <c r="I887" s="212" t="s">
        <v>4050</v>
      </c>
      <c r="J887" s="34"/>
    </row>
    <row r="888" spans="1:10" ht="38.25">
      <c r="A888" s="34">
        <v>8</v>
      </c>
      <c r="B888" s="34" t="s">
        <v>1343</v>
      </c>
      <c r="C888" s="33" t="s">
        <v>1354</v>
      </c>
      <c r="D888" s="33" t="s">
        <v>1355</v>
      </c>
      <c r="E888" s="34">
        <v>2018</v>
      </c>
      <c r="F888" s="34" t="s">
        <v>539</v>
      </c>
      <c r="G888" s="270">
        <v>160</v>
      </c>
      <c r="H888" s="35">
        <v>45000</v>
      </c>
      <c r="I888" s="212" t="s">
        <v>3953</v>
      </c>
      <c r="J888" s="34"/>
    </row>
    <row r="889" spans="1:10" ht="14.25">
      <c r="A889" s="34">
        <v>9</v>
      </c>
      <c r="B889" s="34" t="s">
        <v>1343</v>
      </c>
      <c r="C889" s="33" t="s">
        <v>1356</v>
      </c>
      <c r="D889" s="33" t="s">
        <v>1357</v>
      </c>
      <c r="E889" s="34">
        <v>2018</v>
      </c>
      <c r="F889" s="34" t="s">
        <v>539</v>
      </c>
      <c r="G889" s="270">
        <v>296</v>
      </c>
      <c r="H889" s="35">
        <v>79000</v>
      </c>
      <c r="I889" s="239" t="s">
        <v>3956</v>
      </c>
      <c r="J889" s="34"/>
    </row>
    <row r="890" spans="1:10" ht="38.25">
      <c r="A890" s="34">
        <v>10</v>
      </c>
      <c r="B890" s="34" t="s">
        <v>1343</v>
      </c>
      <c r="C890" s="33" t="s">
        <v>1358</v>
      </c>
      <c r="D890" s="33" t="s">
        <v>1359</v>
      </c>
      <c r="E890" s="34">
        <v>2014</v>
      </c>
      <c r="F890" s="34" t="s">
        <v>1635</v>
      </c>
      <c r="G890" s="34"/>
      <c r="H890" s="39">
        <v>129000</v>
      </c>
      <c r="I890" s="212" t="s">
        <v>3960</v>
      </c>
      <c r="J890" s="34"/>
    </row>
    <row r="891" spans="1:10" ht="25.5">
      <c r="A891" s="34">
        <v>11</v>
      </c>
      <c r="B891" s="34" t="s">
        <v>1343</v>
      </c>
      <c r="C891" s="33" t="s">
        <v>1360</v>
      </c>
      <c r="D891" s="33" t="s">
        <v>1361</v>
      </c>
      <c r="E891" s="34">
        <v>2015</v>
      </c>
      <c r="F891" s="34" t="s">
        <v>1635</v>
      </c>
      <c r="G891" s="270">
        <v>110</v>
      </c>
      <c r="H891" s="35">
        <v>48000</v>
      </c>
      <c r="I891" s="212" t="s">
        <v>3965</v>
      </c>
      <c r="J891" s="34"/>
    </row>
    <row r="892" spans="1:10" ht="14.25">
      <c r="A892" s="34">
        <v>12</v>
      </c>
      <c r="B892" s="34" t="s">
        <v>1343</v>
      </c>
      <c r="C892" s="33" t="s">
        <v>1362</v>
      </c>
      <c r="D892" s="33" t="s">
        <v>1363</v>
      </c>
      <c r="E892" s="34">
        <v>2019</v>
      </c>
      <c r="F892" s="34" t="s">
        <v>1635</v>
      </c>
      <c r="G892" s="34">
        <v>440</v>
      </c>
      <c r="H892" s="35">
        <v>166000</v>
      </c>
      <c r="I892" s="212" t="s">
        <v>3962</v>
      </c>
      <c r="J892" s="34"/>
    </row>
    <row r="893" spans="1:10" ht="14.25">
      <c r="A893" s="34">
        <v>13</v>
      </c>
      <c r="B893" s="34" t="s">
        <v>1343</v>
      </c>
      <c r="C893" s="33" t="s">
        <v>1364</v>
      </c>
      <c r="D893" s="33" t="s">
        <v>1363</v>
      </c>
      <c r="E893" s="34">
        <v>2018</v>
      </c>
      <c r="F893" s="34" t="s">
        <v>1635</v>
      </c>
      <c r="G893" s="270">
        <v>282</v>
      </c>
      <c r="H893" s="35">
        <v>104000</v>
      </c>
      <c r="I893" s="212" t="s">
        <v>3963</v>
      </c>
      <c r="J893" s="34"/>
    </row>
    <row r="894" spans="1:10" ht="14.25">
      <c r="A894" s="34">
        <v>14</v>
      </c>
      <c r="B894" s="34" t="s">
        <v>1343</v>
      </c>
      <c r="C894" s="33" t="s">
        <v>1365</v>
      </c>
      <c r="D894" s="33" t="s">
        <v>1366</v>
      </c>
      <c r="E894" s="34">
        <v>2017</v>
      </c>
      <c r="F894" s="34" t="s">
        <v>1635</v>
      </c>
      <c r="G894" s="34">
        <v>316</v>
      </c>
      <c r="H894" s="39">
        <v>147000</v>
      </c>
      <c r="I894" s="212" t="s">
        <v>3967</v>
      </c>
      <c r="J894" s="34"/>
    </row>
    <row r="895" spans="1:10" ht="38.25">
      <c r="A895" s="34">
        <v>15</v>
      </c>
      <c r="B895" s="34" t="s">
        <v>1343</v>
      </c>
      <c r="C895" s="33" t="s">
        <v>1367</v>
      </c>
      <c r="D895" s="33" t="s">
        <v>1368</v>
      </c>
      <c r="E895" s="34">
        <v>2012</v>
      </c>
      <c r="F895" s="34" t="s">
        <v>1635</v>
      </c>
      <c r="G895" s="270">
        <v>110</v>
      </c>
      <c r="H895" s="87">
        <v>42000</v>
      </c>
      <c r="I895" s="239"/>
      <c r="J895" s="34"/>
    </row>
    <row r="896" spans="1:10" ht="38.25">
      <c r="A896" s="34">
        <v>16</v>
      </c>
      <c r="B896" s="34" t="s">
        <v>1343</v>
      </c>
      <c r="C896" s="33" t="s">
        <v>1369</v>
      </c>
      <c r="D896" s="33" t="s">
        <v>1370</v>
      </c>
      <c r="E896" s="34">
        <v>2014</v>
      </c>
      <c r="F896" s="34" t="s">
        <v>1635</v>
      </c>
      <c r="G896" s="270">
        <v>136</v>
      </c>
      <c r="H896" s="39">
        <v>54000</v>
      </c>
      <c r="I896" s="212" t="s">
        <v>3993</v>
      </c>
      <c r="J896" s="34"/>
    </row>
    <row r="897" spans="1:10" ht="38.25">
      <c r="A897" s="34">
        <v>17</v>
      </c>
      <c r="B897" s="34" t="s">
        <v>1343</v>
      </c>
      <c r="C897" s="33" t="s">
        <v>1371</v>
      </c>
      <c r="D897" s="33" t="s">
        <v>1372</v>
      </c>
      <c r="E897" s="34">
        <v>2015</v>
      </c>
      <c r="F897" s="34" t="s">
        <v>1635</v>
      </c>
      <c r="G897" s="270">
        <v>222</v>
      </c>
      <c r="H897" s="35">
        <v>82000</v>
      </c>
      <c r="I897" s="212" t="s">
        <v>3994</v>
      </c>
      <c r="J897" s="34"/>
    </row>
    <row r="898" spans="1:11" s="98" customFormat="1" ht="31.5">
      <c r="A898" s="34">
        <v>18</v>
      </c>
      <c r="B898" s="218" t="s">
        <v>1343</v>
      </c>
      <c r="C898" s="219" t="s">
        <v>1373</v>
      </c>
      <c r="D898" s="219" t="s">
        <v>40</v>
      </c>
      <c r="E898" s="218">
        <v>2004</v>
      </c>
      <c r="F898" s="218" t="s">
        <v>1635</v>
      </c>
      <c r="G898" s="270">
        <v>92</v>
      </c>
      <c r="H898" s="227">
        <v>16000</v>
      </c>
      <c r="I898" s="239"/>
      <c r="J898" s="228" t="s">
        <v>3995</v>
      </c>
      <c r="K898" s="98" t="s">
        <v>3843</v>
      </c>
    </row>
    <row r="899" spans="1:10" ht="38.25">
      <c r="A899" s="34">
        <v>19</v>
      </c>
      <c r="B899" s="34" t="s">
        <v>1343</v>
      </c>
      <c r="C899" s="33" t="s">
        <v>1374</v>
      </c>
      <c r="D899" s="33" t="s">
        <v>1375</v>
      </c>
      <c r="E899" s="34">
        <v>2012</v>
      </c>
      <c r="F899" s="34" t="s">
        <v>1376</v>
      </c>
      <c r="G899" s="34"/>
      <c r="H899" s="35">
        <v>28000</v>
      </c>
      <c r="I899" s="239"/>
      <c r="J899" s="34"/>
    </row>
    <row r="900" spans="1:10" ht="38.25">
      <c r="A900" s="34">
        <v>20</v>
      </c>
      <c r="B900" s="34" t="s">
        <v>1343</v>
      </c>
      <c r="C900" s="33" t="s">
        <v>1377</v>
      </c>
      <c r="D900" s="33" t="s">
        <v>1378</v>
      </c>
      <c r="E900" s="34">
        <v>2008</v>
      </c>
      <c r="F900" s="34" t="s">
        <v>1640</v>
      </c>
      <c r="G900" s="270">
        <v>104</v>
      </c>
      <c r="H900" s="35">
        <v>22000</v>
      </c>
      <c r="I900" s="239"/>
      <c r="J900" s="34"/>
    </row>
    <row r="901" spans="1:10" ht="25.5">
      <c r="A901" s="34">
        <v>21</v>
      </c>
      <c r="B901" s="34" t="s">
        <v>1343</v>
      </c>
      <c r="C901" s="33" t="s">
        <v>1379</v>
      </c>
      <c r="D901" s="33" t="s">
        <v>40</v>
      </c>
      <c r="E901" s="34">
        <v>2016</v>
      </c>
      <c r="F901" s="34" t="s">
        <v>1635</v>
      </c>
      <c r="G901" s="270">
        <v>244</v>
      </c>
      <c r="H901" s="35">
        <v>88000</v>
      </c>
      <c r="I901" s="212" t="s">
        <v>3915</v>
      </c>
      <c r="J901" s="34"/>
    </row>
    <row r="902" spans="1:10" ht="25.5">
      <c r="A902" s="34">
        <v>22</v>
      </c>
      <c r="B902" s="34" t="s">
        <v>1343</v>
      </c>
      <c r="C902" s="33" t="s">
        <v>1380</v>
      </c>
      <c r="D902" s="33" t="s">
        <v>40</v>
      </c>
      <c r="E902" s="34">
        <v>2012</v>
      </c>
      <c r="F902" s="34" t="s">
        <v>1635</v>
      </c>
      <c r="G902" s="34"/>
      <c r="H902" s="39">
        <v>42000</v>
      </c>
      <c r="I902" s="239"/>
      <c r="J902" s="34"/>
    </row>
    <row r="903" spans="1:10" ht="25.5">
      <c r="A903" s="34">
        <v>23</v>
      </c>
      <c r="B903" s="34" t="s">
        <v>1343</v>
      </c>
      <c r="C903" s="33" t="s">
        <v>1381</v>
      </c>
      <c r="D903" s="33" t="s">
        <v>1382</v>
      </c>
      <c r="E903" s="34">
        <v>2011</v>
      </c>
      <c r="F903" s="34" t="s">
        <v>1635</v>
      </c>
      <c r="G903" s="270">
        <v>142</v>
      </c>
      <c r="H903" s="39">
        <v>50000</v>
      </c>
      <c r="I903" s="239"/>
      <c r="J903" s="34"/>
    </row>
    <row r="904" spans="1:10" ht="25.5">
      <c r="A904" s="34">
        <v>24</v>
      </c>
      <c r="B904" s="34" t="s">
        <v>1343</v>
      </c>
      <c r="C904" s="33" t="s">
        <v>1383</v>
      </c>
      <c r="D904" s="33" t="s">
        <v>1384</v>
      </c>
      <c r="E904" s="34">
        <v>2011</v>
      </c>
      <c r="F904" s="34" t="s">
        <v>1635</v>
      </c>
      <c r="G904" s="270">
        <v>250</v>
      </c>
      <c r="H904" s="40">
        <v>80000</v>
      </c>
      <c r="I904" s="239"/>
      <c r="J904" s="34"/>
    </row>
    <row r="905" spans="1:10" ht="25.5">
      <c r="A905" s="34">
        <v>25</v>
      </c>
      <c r="B905" s="34" t="s">
        <v>1343</v>
      </c>
      <c r="C905" s="33" t="s">
        <v>1385</v>
      </c>
      <c r="D905" s="33" t="s">
        <v>1386</v>
      </c>
      <c r="E905" s="34">
        <v>2016</v>
      </c>
      <c r="F905" s="44" t="s">
        <v>1635</v>
      </c>
      <c r="G905" s="44"/>
      <c r="H905" s="39">
        <v>178000</v>
      </c>
      <c r="I905" s="240"/>
      <c r="J905" s="44"/>
    </row>
    <row r="906" spans="1:10" ht="38.25">
      <c r="A906" s="34">
        <v>26</v>
      </c>
      <c r="B906" s="34" t="s">
        <v>1343</v>
      </c>
      <c r="C906" s="33" t="s">
        <v>1387</v>
      </c>
      <c r="D906" s="33" t="s">
        <v>1208</v>
      </c>
      <c r="E906" s="34">
        <v>2014</v>
      </c>
      <c r="F906" s="34" t="s">
        <v>1635</v>
      </c>
      <c r="G906" s="34"/>
      <c r="H906" s="39">
        <v>168000</v>
      </c>
      <c r="I906" s="212" t="s">
        <v>3917</v>
      </c>
      <c r="J906" s="34"/>
    </row>
    <row r="907" spans="1:10" ht="25.5">
      <c r="A907" s="34">
        <v>27</v>
      </c>
      <c r="B907" s="34" t="s">
        <v>1343</v>
      </c>
      <c r="C907" s="33" t="s">
        <v>1388</v>
      </c>
      <c r="D907" s="33" t="s">
        <v>1389</v>
      </c>
      <c r="E907" s="34">
        <v>2012</v>
      </c>
      <c r="F907" s="34" t="s">
        <v>1635</v>
      </c>
      <c r="G907" s="270">
        <v>124</v>
      </c>
      <c r="H907" s="35">
        <v>42000</v>
      </c>
      <c r="I907" s="239"/>
      <c r="J907" s="34"/>
    </row>
    <row r="908" spans="1:10" ht="38.25">
      <c r="A908" s="34">
        <v>28</v>
      </c>
      <c r="B908" s="34" t="s">
        <v>1343</v>
      </c>
      <c r="C908" s="33" t="s">
        <v>1390</v>
      </c>
      <c r="D908" s="33" t="s">
        <v>1208</v>
      </c>
      <c r="E908" s="34">
        <v>2014</v>
      </c>
      <c r="F908" s="34" t="s">
        <v>1635</v>
      </c>
      <c r="G908" s="34"/>
      <c r="H908" s="39">
        <v>145000</v>
      </c>
      <c r="I908" s="212" t="s">
        <v>3918</v>
      </c>
      <c r="J908" s="34"/>
    </row>
    <row r="909" spans="1:10" ht="25.5">
      <c r="A909" s="34">
        <v>29</v>
      </c>
      <c r="B909" s="34" t="s">
        <v>1343</v>
      </c>
      <c r="C909" s="33" t="s">
        <v>1391</v>
      </c>
      <c r="D909" s="33" t="s">
        <v>1392</v>
      </c>
      <c r="E909" s="34">
        <v>2009</v>
      </c>
      <c r="F909" s="34" t="s">
        <v>1640</v>
      </c>
      <c r="G909" s="270">
        <v>76</v>
      </c>
      <c r="H909" s="35">
        <v>20000</v>
      </c>
      <c r="I909" s="239"/>
      <c r="J909" s="34"/>
    </row>
    <row r="910" spans="1:10" ht="25.5">
      <c r="A910" s="34">
        <v>30</v>
      </c>
      <c r="B910" s="34" t="s">
        <v>1343</v>
      </c>
      <c r="C910" s="33" t="s">
        <v>1393</v>
      </c>
      <c r="D910" s="33" t="s">
        <v>1392</v>
      </c>
      <c r="E910" s="34">
        <v>2009</v>
      </c>
      <c r="F910" s="34" t="s">
        <v>1635</v>
      </c>
      <c r="G910" s="270">
        <v>306</v>
      </c>
      <c r="H910" s="35">
        <v>97000</v>
      </c>
      <c r="I910" s="239"/>
      <c r="J910" s="34"/>
    </row>
    <row r="911" spans="1:10" ht="14.25">
      <c r="A911" s="34">
        <v>31</v>
      </c>
      <c r="B911" s="34" t="s">
        <v>1343</v>
      </c>
      <c r="C911" s="33" t="s">
        <v>1394</v>
      </c>
      <c r="D911" s="33" t="s">
        <v>1303</v>
      </c>
      <c r="E911" s="34">
        <v>2011</v>
      </c>
      <c r="F911" s="44" t="s">
        <v>1640</v>
      </c>
      <c r="G911" s="44"/>
      <c r="H911" s="39">
        <v>56000</v>
      </c>
      <c r="I911" s="240"/>
      <c r="J911" s="44"/>
    </row>
    <row r="912" spans="1:10" ht="25.5">
      <c r="A912" s="34">
        <v>32</v>
      </c>
      <c r="B912" s="34" t="s">
        <v>1343</v>
      </c>
      <c r="C912" s="33" t="s">
        <v>1395</v>
      </c>
      <c r="D912" s="33" t="s">
        <v>1396</v>
      </c>
      <c r="E912" s="34">
        <v>2011</v>
      </c>
      <c r="F912" s="34" t="s">
        <v>1640</v>
      </c>
      <c r="G912" s="270">
        <v>232</v>
      </c>
      <c r="H912" s="35">
        <v>62000</v>
      </c>
      <c r="I912" s="239"/>
      <c r="J912" s="34"/>
    </row>
    <row r="913" spans="1:10" ht="25.5">
      <c r="A913" s="34">
        <v>33</v>
      </c>
      <c r="B913" s="34" t="s">
        <v>1343</v>
      </c>
      <c r="C913" s="33" t="s">
        <v>1397</v>
      </c>
      <c r="D913" s="33" t="s">
        <v>1398</v>
      </c>
      <c r="E913" s="34">
        <v>2009</v>
      </c>
      <c r="F913" s="34" t="s">
        <v>1635</v>
      </c>
      <c r="G913" s="270">
        <v>154</v>
      </c>
      <c r="H913" s="35">
        <v>46000</v>
      </c>
      <c r="I913" s="239"/>
      <c r="J913" s="34"/>
    </row>
    <row r="914" spans="1:10" ht="38.25">
      <c r="A914" s="34">
        <v>34</v>
      </c>
      <c r="B914" s="34" t="s">
        <v>1343</v>
      </c>
      <c r="C914" s="33" t="s">
        <v>1399</v>
      </c>
      <c r="D914" s="33" t="s">
        <v>1400</v>
      </c>
      <c r="E914" s="34">
        <v>2012</v>
      </c>
      <c r="F914" s="34" t="s">
        <v>1635</v>
      </c>
      <c r="G914" s="270">
        <v>380</v>
      </c>
      <c r="H914" s="35">
        <v>125000</v>
      </c>
      <c r="I914" s="239"/>
      <c r="J914" s="34"/>
    </row>
    <row r="915" spans="1:10" ht="14.25">
      <c r="A915" s="34">
        <v>35</v>
      </c>
      <c r="B915" s="34" t="s">
        <v>1343</v>
      </c>
      <c r="C915" s="33" t="s">
        <v>1401</v>
      </c>
      <c r="D915" s="33" t="s">
        <v>1402</v>
      </c>
      <c r="E915" s="34">
        <v>2011</v>
      </c>
      <c r="F915" s="44" t="s">
        <v>1635</v>
      </c>
      <c r="G915" s="44"/>
      <c r="H915" s="39">
        <v>64000</v>
      </c>
      <c r="I915" s="240"/>
      <c r="J915" s="44"/>
    </row>
    <row r="916" spans="1:10" ht="25.5">
      <c r="A916" s="34">
        <v>36</v>
      </c>
      <c r="B916" s="34" t="s">
        <v>1343</v>
      </c>
      <c r="C916" s="33" t="s">
        <v>1403</v>
      </c>
      <c r="D916" s="33" t="s">
        <v>820</v>
      </c>
      <c r="E916" s="34">
        <v>2010</v>
      </c>
      <c r="F916" s="34" t="s">
        <v>1635</v>
      </c>
      <c r="G916" s="270">
        <v>360</v>
      </c>
      <c r="H916" s="39">
        <v>106000</v>
      </c>
      <c r="I916" s="239"/>
      <c r="J916" s="34"/>
    </row>
    <row r="917" spans="1:10" ht="25.5">
      <c r="A917" s="34">
        <v>37</v>
      </c>
      <c r="B917" s="34" t="s">
        <v>1343</v>
      </c>
      <c r="C917" s="33" t="s">
        <v>1404</v>
      </c>
      <c r="D917" s="33" t="s">
        <v>57</v>
      </c>
      <c r="E917" s="34">
        <v>2010</v>
      </c>
      <c r="F917" s="44" t="s">
        <v>539</v>
      </c>
      <c r="G917" s="270">
        <v>208</v>
      </c>
      <c r="H917" s="39">
        <v>49000</v>
      </c>
      <c r="I917" s="240"/>
      <c r="J917" s="44"/>
    </row>
    <row r="918" spans="1:10" ht="25.5">
      <c r="A918" s="34">
        <v>38</v>
      </c>
      <c r="B918" s="34" t="s">
        <v>1343</v>
      </c>
      <c r="C918" s="33" t="s">
        <v>1405</v>
      </c>
      <c r="D918" s="33" t="s">
        <v>1406</v>
      </c>
      <c r="E918" s="34">
        <v>2011</v>
      </c>
      <c r="F918" s="44" t="s">
        <v>1635</v>
      </c>
      <c r="G918" s="44"/>
      <c r="H918" s="39">
        <v>58000</v>
      </c>
      <c r="I918" s="240"/>
      <c r="J918" s="44"/>
    </row>
    <row r="919" spans="1:10" ht="25.5">
      <c r="A919" s="34">
        <v>39</v>
      </c>
      <c r="B919" s="34" t="s">
        <v>1343</v>
      </c>
      <c r="C919" s="33" t="s">
        <v>1407</v>
      </c>
      <c r="D919" s="33" t="s">
        <v>1408</v>
      </c>
      <c r="E919" s="34">
        <v>2017</v>
      </c>
      <c r="F919" s="44" t="s">
        <v>1635</v>
      </c>
      <c r="G919" s="270">
        <v>376</v>
      </c>
      <c r="H919" s="39">
        <v>134000</v>
      </c>
      <c r="I919" s="240"/>
      <c r="J919" s="44"/>
    </row>
    <row r="920" spans="1:10" ht="38.25">
      <c r="A920" s="34">
        <v>40</v>
      </c>
      <c r="B920" s="34" t="s">
        <v>1343</v>
      </c>
      <c r="C920" s="33" t="s">
        <v>1409</v>
      </c>
      <c r="D920" s="33" t="s">
        <v>1410</v>
      </c>
      <c r="E920" s="34">
        <v>2018</v>
      </c>
      <c r="F920" s="34" t="s">
        <v>1635</v>
      </c>
      <c r="G920" s="270">
        <v>284</v>
      </c>
      <c r="H920" s="35">
        <v>109000</v>
      </c>
      <c r="I920" s="239"/>
      <c r="J920" s="34"/>
    </row>
    <row r="921" spans="1:10" ht="25.5">
      <c r="A921" s="34">
        <v>41</v>
      </c>
      <c r="B921" s="34" t="s">
        <v>1343</v>
      </c>
      <c r="C921" s="33" t="s">
        <v>1411</v>
      </c>
      <c r="D921" s="33" t="s">
        <v>1412</v>
      </c>
      <c r="E921" s="34">
        <v>2010</v>
      </c>
      <c r="F921" s="34" t="s">
        <v>1635</v>
      </c>
      <c r="G921" s="270">
        <v>356</v>
      </c>
      <c r="H921" s="35">
        <v>110000</v>
      </c>
      <c r="I921" s="239"/>
      <c r="J921" s="34"/>
    </row>
    <row r="922" spans="1:10" ht="25.5">
      <c r="A922" s="34">
        <v>42</v>
      </c>
      <c r="B922" s="34" t="s">
        <v>1343</v>
      </c>
      <c r="C922" s="33" t="s">
        <v>1413</v>
      </c>
      <c r="D922" s="33" t="s">
        <v>1414</v>
      </c>
      <c r="E922" s="34">
        <v>2011</v>
      </c>
      <c r="F922" s="44" t="s">
        <v>1635</v>
      </c>
      <c r="G922" s="44"/>
      <c r="H922" s="39">
        <v>40000</v>
      </c>
      <c r="I922" s="240"/>
      <c r="J922" s="44"/>
    </row>
    <row r="923" spans="1:10" ht="25.5">
      <c r="A923" s="34">
        <v>43</v>
      </c>
      <c r="B923" s="34" t="s">
        <v>1343</v>
      </c>
      <c r="C923" s="33" t="s">
        <v>1415</v>
      </c>
      <c r="D923" s="33" t="s">
        <v>1416</v>
      </c>
      <c r="E923" s="34">
        <v>2016</v>
      </c>
      <c r="F923" s="34" t="s">
        <v>1635</v>
      </c>
      <c r="G923" s="270">
        <v>180</v>
      </c>
      <c r="H923" s="35">
        <v>68000</v>
      </c>
      <c r="I923" s="217" t="s">
        <v>3926</v>
      </c>
      <c r="J923" s="34"/>
    </row>
    <row r="924" spans="1:10" ht="25.5">
      <c r="A924" s="34">
        <v>44</v>
      </c>
      <c r="B924" s="34" t="s">
        <v>1343</v>
      </c>
      <c r="C924" s="33" t="s">
        <v>1417</v>
      </c>
      <c r="D924" s="33" t="s">
        <v>40</v>
      </c>
      <c r="E924" s="34">
        <v>2014</v>
      </c>
      <c r="F924" s="34" t="s">
        <v>1635</v>
      </c>
      <c r="G924" s="270">
        <v>352</v>
      </c>
      <c r="H924" s="40">
        <v>123000</v>
      </c>
      <c r="I924" s="212" t="s">
        <v>3970</v>
      </c>
      <c r="J924" s="34"/>
    </row>
    <row r="925" spans="1:10" ht="25.5">
      <c r="A925" s="34">
        <v>45</v>
      </c>
      <c r="B925" s="34" t="s">
        <v>1343</v>
      </c>
      <c r="C925" s="33" t="s">
        <v>1418</v>
      </c>
      <c r="D925" s="33" t="s">
        <v>1419</v>
      </c>
      <c r="E925" s="34">
        <v>2011</v>
      </c>
      <c r="F925" s="44" t="s">
        <v>1640</v>
      </c>
      <c r="G925" s="270">
        <v>344</v>
      </c>
      <c r="H925" s="39">
        <v>100000</v>
      </c>
      <c r="I925" s="240"/>
      <c r="J925" s="44"/>
    </row>
    <row r="926" spans="1:10" ht="25.5">
      <c r="A926" s="34">
        <v>46</v>
      </c>
      <c r="B926" s="34" t="s">
        <v>1343</v>
      </c>
      <c r="C926" s="33" t="s">
        <v>1420</v>
      </c>
      <c r="D926" s="33" t="s">
        <v>1421</v>
      </c>
      <c r="E926" s="34">
        <v>2012</v>
      </c>
      <c r="F926" s="34" t="s">
        <v>539</v>
      </c>
      <c r="G926" s="270">
        <v>120</v>
      </c>
      <c r="H926" s="35">
        <v>30000</v>
      </c>
      <c r="I926" s="239"/>
      <c r="J926" s="34"/>
    </row>
    <row r="927" spans="1:10" ht="14.25">
      <c r="A927" s="34">
        <v>47</v>
      </c>
      <c r="B927" s="34" t="s">
        <v>1343</v>
      </c>
      <c r="C927" s="33" t="s">
        <v>1422</v>
      </c>
      <c r="D927" s="33" t="s">
        <v>1423</v>
      </c>
      <c r="E927" s="34">
        <v>2010</v>
      </c>
      <c r="F927" s="34" t="s">
        <v>1635</v>
      </c>
      <c r="G927" s="270">
        <v>168</v>
      </c>
      <c r="H927" s="35">
        <v>45000</v>
      </c>
      <c r="I927" s="239"/>
      <c r="J927" s="34"/>
    </row>
    <row r="928" spans="1:10" ht="25.5">
      <c r="A928" s="34">
        <v>48</v>
      </c>
      <c r="B928" s="34" t="s">
        <v>1343</v>
      </c>
      <c r="C928" s="33" t="s">
        <v>1424</v>
      </c>
      <c r="D928" s="33" t="s">
        <v>885</v>
      </c>
      <c r="E928" s="34">
        <v>2013</v>
      </c>
      <c r="F928" s="34" t="s">
        <v>1635</v>
      </c>
      <c r="G928" s="270">
        <v>202</v>
      </c>
      <c r="H928" s="35">
        <v>73000</v>
      </c>
      <c r="I928" s="239"/>
      <c r="J928" s="34"/>
    </row>
    <row r="929" spans="1:10" ht="25.5">
      <c r="A929" s="34">
        <v>49</v>
      </c>
      <c r="B929" s="34" t="s">
        <v>1343</v>
      </c>
      <c r="C929" s="33" t="s">
        <v>1425</v>
      </c>
      <c r="D929" s="33" t="s">
        <v>1426</v>
      </c>
      <c r="E929" s="34">
        <v>2007</v>
      </c>
      <c r="F929" s="44" t="s">
        <v>1640</v>
      </c>
      <c r="G929" s="270">
        <v>168</v>
      </c>
      <c r="H929" s="35">
        <v>33000</v>
      </c>
      <c r="I929" s="240"/>
      <c r="J929" s="44"/>
    </row>
    <row r="930" spans="1:10" ht="25.5">
      <c r="A930" s="34">
        <v>50</v>
      </c>
      <c r="B930" s="34" t="s">
        <v>1343</v>
      </c>
      <c r="C930" s="33" t="s">
        <v>1427</v>
      </c>
      <c r="D930" s="33" t="s">
        <v>1428</v>
      </c>
      <c r="E930" s="34">
        <v>2012</v>
      </c>
      <c r="F930" s="34" t="s">
        <v>1635</v>
      </c>
      <c r="G930" s="34"/>
      <c r="H930" s="35">
        <v>115000</v>
      </c>
      <c r="I930" s="239"/>
      <c r="J930" s="34"/>
    </row>
    <row r="931" spans="1:10" ht="25.5">
      <c r="A931" s="34">
        <v>51</v>
      </c>
      <c r="B931" s="34" t="s">
        <v>1343</v>
      </c>
      <c r="C931" s="33" t="s">
        <v>1429</v>
      </c>
      <c r="D931" s="33" t="s">
        <v>1430</v>
      </c>
      <c r="E931" s="34">
        <v>2010</v>
      </c>
      <c r="F931" s="34" t="s">
        <v>1635</v>
      </c>
      <c r="G931" s="270">
        <v>186</v>
      </c>
      <c r="H931" s="35">
        <v>57000</v>
      </c>
      <c r="I931" s="239"/>
      <c r="J931" s="34"/>
    </row>
    <row r="932" spans="1:11" ht="25.5">
      <c r="A932" s="34">
        <v>52</v>
      </c>
      <c r="B932" s="34" t="s">
        <v>1343</v>
      </c>
      <c r="C932" s="33" t="s">
        <v>1431</v>
      </c>
      <c r="D932" s="33" t="s">
        <v>1432</v>
      </c>
      <c r="E932" s="34">
        <v>2021</v>
      </c>
      <c r="F932" s="34" t="s">
        <v>1640</v>
      </c>
      <c r="G932" s="34">
        <v>120</v>
      </c>
      <c r="H932" s="35">
        <v>57000</v>
      </c>
      <c r="I932" s="212" t="s">
        <v>4366</v>
      </c>
      <c r="J932" s="34"/>
      <c r="K932" s="212" t="s">
        <v>3242</v>
      </c>
    </row>
    <row r="933" spans="1:10" ht="25.5">
      <c r="A933" s="34">
        <v>53</v>
      </c>
      <c r="B933" s="34" t="s">
        <v>1343</v>
      </c>
      <c r="C933" s="33" t="s">
        <v>1433</v>
      </c>
      <c r="D933" s="33" t="s">
        <v>1434</v>
      </c>
      <c r="E933" s="34">
        <v>2014</v>
      </c>
      <c r="F933" s="34" t="s">
        <v>539</v>
      </c>
      <c r="G933" s="270">
        <v>132</v>
      </c>
      <c r="H933" s="35">
        <v>39000</v>
      </c>
      <c r="I933" s="212" t="s">
        <v>3878</v>
      </c>
      <c r="J933" s="34"/>
    </row>
    <row r="934" spans="1:10" ht="17.25" customHeight="1">
      <c r="A934" s="34">
        <v>54</v>
      </c>
      <c r="B934" s="34" t="s">
        <v>1343</v>
      </c>
      <c r="C934" s="33" t="s">
        <v>1435</v>
      </c>
      <c r="D934" s="33" t="s">
        <v>1303</v>
      </c>
      <c r="E934" s="34">
        <v>2010</v>
      </c>
      <c r="F934" s="34" t="s">
        <v>1640</v>
      </c>
      <c r="G934" s="270">
        <v>304</v>
      </c>
      <c r="H934" s="39">
        <v>85000</v>
      </c>
      <c r="I934" s="239"/>
      <c r="J934" s="34"/>
    </row>
    <row r="935" spans="1:10" ht="38.25">
      <c r="A935" s="34">
        <v>55</v>
      </c>
      <c r="B935" s="34" t="s">
        <v>1343</v>
      </c>
      <c r="C935" s="33" t="s">
        <v>1436</v>
      </c>
      <c r="D935" s="33" t="s">
        <v>1437</v>
      </c>
      <c r="E935" s="34">
        <v>2013</v>
      </c>
      <c r="F935" s="34" t="s">
        <v>1640</v>
      </c>
      <c r="G935" s="34"/>
      <c r="H935" s="35">
        <v>128000</v>
      </c>
      <c r="I935" s="239"/>
      <c r="J935" s="34"/>
    </row>
    <row r="936" spans="1:10" ht="38.25">
      <c r="A936" s="34">
        <v>56</v>
      </c>
      <c r="B936" s="34" t="s">
        <v>1343</v>
      </c>
      <c r="C936" s="33" t="s">
        <v>1438</v>
      </c>
      <c r="D936" s="33" t="s">
        <v>1439</v>
      </c>
      <c r="E936" s="34">
        <v>2017</v>
      </c>
      <c r="F936" s="34" t="s">
        <v>1640</v>
      </c>
      <c r="G936" s="34"/>
      <c r="H936" s="35">
        <v>194000</v>
      </c>
      <c r="I936" s="212" t="s">
        <v>3888</v>
      </c>
      <c r="J936" s="34"/>
    </row>
    <row r="937" spans="1:10" ht="16.5" customHeight="1">
      <c r="A937" s="34">
        <v>57</v>
      </c>
      <c r="B937" s="34" t="s">
        <v>1343</v>
      </c>
      <c r="C937" s="33" t="s">
        <v>1440</v>
      </c>
      <c r="D937" s="33" t="s">
        <v>1303</v>
      </c>
      <c r="E937" s="34">
        <v>2018</v>
      </c>
      <c r="F937" s="34" t="s">
        <v>1640</v>
      </c>
      <c r="G937" s="34"/>
      <c r="H937" s="40">
        <v>57000</v>
      </c>
      <c r="I937" s="214" t="s">
        <v>3789</v>
      </c>
      <c r="J937" s="34"/>
    </row>
    <row r="938" spans="1:10" ht="38.25">
      <c r="A938" s="34">
        <v>58</v>
      </c>
      <c r="B938" s="34" t="s">
        <v>1343</v>
      </c>
      <c r="C938" s="33" t="s">
        <v>1441</v>
      </c>
      <c r="D938" s="33" t="s">
        <v>962</v>
      </c>
      <c r="E938" s="34">
        <v>2010</v>
      </c>
      <c r="F938" s="34" t="s">
        <v>1635</v>
      </c>
      <c r="G938" s="270">
        <v>212</v>
      </c>
      <c r="H938" s="35">
        <v>62000</v>
      </c>
      <c r="I938" s="239"/>
      <c r="J938" s="34"/>
    </row>
    <row r="939" spans="1:10" ht="25.5">
      <c r="A939" s="34">
        <v>59</v>
      </c>
      <c r="B939" s="34" t="s">
        <v>1343</v>
      </c>
      <c r="C939" s="33" t="s">
        <v>1442</v>
      </c>
      <c r="D939" s="33" t="s">
        <v>1443</v>
      </c>
      <c r="E939" s="34">
        <v>2009</v>
      </c>
      <c r="F939" s="34" t="s">
        <v>539</v>
      </c>
      <c r="G939" s="270">
        <v>274</v>
      </c>
      <c r="H939" s="35">
        <v>52000</v>
      </c>
      <c r="I939" s="239"/>
      <c r="J939" s="34"/>
    </row>
    <row r="940" spans="1:10" ht="25.5">
      <c r="A940" s="34">
        <v>60</v>
      </c>
      <c r="B940" s="34" t="s">
        <v>1343</v>
      </c>
      <c r="C940" s="33" t="s">
        <v>1444</v>
      </c>
      <c r="D940" s="33" t="s">
        <v>38</v>
      </c>
      <c r="E940" s="34">
        <v>2019</v>
      </c>
      <c r="F940" s="34" t="s">
        <v>1635</v>
      </c>
      <c r="G940" s="34">
        <v>298</v>
      </c>
      <c r="H940" s="35">
        <v>115000</v>
      </c>
      <c r="I940" s="214" t="s">
        <v>3688</v>
      </c>
      <c r="J940" s="34"/>
    </row>
    <row r="941" spans="1:10" ht="26.25" customHeight="1">
      <c r="A941" s="34">
        <v>61</v>
      </c>
      <c r="B941" s="34" t="s">
        <v>1343</v>
      </c>
      <c r="C941" s="33" t="s">
        <v>1445</v>
      </c>
      <c r="D941" s="33" t="s">
        <v>38</v>
      </c>
      <c r="E941" s="34">
        <v>2009</v>
      </c>
      <c r="F941" s="34" t="s">
        <v>1635</v>
      </c>
      <c r="G941" s="270">
        <v>132</v>
      </c>
      <c r="H941" s="35">
        <v>40000</v>
      </c>
      <c r="I941" s="239"/>
      <c r="J941" s="34"/>
    </row>
    <row r="942" spans="1:10" ht="16.5" customHeight="1">
      <c r="A942" s="34">
        <v>62</v>
      </c>
      <c r="B942" s="34" t="s">
        <v>1343</v>
      </c>
      <c r="C942" s="33" t="s">
        <v>1446</v>
      </c>
      <c r="D942" s="33" t="s">
        <v>38</v>
      </c>
      <c r="E942" s="34">
        <v>2018</v>
      </c>
      <c r="F942" s="34" t="s">
        <v>1635</v>
      </c>
      <c r="G942" s="270">
        <v>222</v>
      </c>
      <c r="H942" s="35">
        <v>88000</v>
      </c>
      <c r="I942" s="214" t="s">
        <v>3689</v>
      </c>
      <c r="J942" s="34"/>
    </row>
    <row r="943" spans="1:10" ht="25.5">
      <c r="A943" s="34">
        <v>63</v>
      </c>
      <c r="B943" s="34" t="s">
        <v>1343</v>
      </c>
      <c r="C943" s="33" t="s">
        <v>1447</v>
      </c>
      <c r="D943" s="33" t="s">
        <v>963</v>
      </c>
      <c r="E943" s="34">
        <v>2020</v>
      </c>
      <c r="F943" s="34" t="s">
        <v>1635</v>
      </c>
      <c r="G943" s="34">
        <v>240</v>
      </c>
      <c r="H943" s="40">
        <v>96000</v>
      </c>
      <c r="I943" s="239" t="s">
        <v>4093</v>
      </c>
      <c r="J943" s="34"/>
    </row>
    <row r="944" spans="1:10" ht="38.25">
      <c r="A944" s="34">
        <v>64</v>
      </c>
      <c r="B944" s="34" t="s">
        <v>1343</v>
      </c>
      <c r="C944" s="33" t="s">
        <v>1449</v>
      </c>
      <c r="D944" s="33" t="s">
        <v>1450</v>
      </c>
      <c r="E944" s="34">
        <v>2018</v>
      </c>
      <c r="F944" s="34" t="s">
        <v>1635</v>
      </c>
      <c r="G944" s="270">
        <v>182</v>
      </c>
      <c r="H944" s="40">
        <v>65000</v>
      </c>
      <c r="I944" s="226" t="s">
        <v>3696</v>
      </c>
      <c r="J944" s="34"/>
    </row>
    <row r="945" spans="1:10" ht="14.25">
      <c r="A945" s="34">
        <v>65</v>
      </c>
      <c r="B945" s="34" t="s">
        <v>1343</v>
      </c>
      <c r="C945" s="33" t="s">
        <v>1451</v>
      </c>
      <c r="D945" s="33" t="s">
        <v>1452</v>
      </c>
      <c r="E945" s="34">
        <v>2011</v>
      </c>
      <c r="F945" s="34" t="s">
        <v>1635</v>
      </c>
      <c r="G945" s="270">
        <v>232</v>
      </c>
      <c r="H945" s="35">
        <v>75000</v>
      </c>
      <c r="I945" s="239"/>
      <c r="J945" s="34"/>
    </row>
    <row r="946" spans="1:10" ht="25.5">
      <c r="A946" s="34">
        <v>66</v>
      </c>
      <c r="B946" s="34" t="s">
        <v>1343</v>
      </c>
      <c r="C946" s="33" t="s">
        <v>1453</v>
      </c>
      <c r="D946" s="33" t="s">
        <v>1454</v>
      </c>
      <c r="E946" s="34">
        <v>2011</v>
      </c>
      <c r="F946" s="34" t="s">
        <v>1635</v>
      </c>
      <c r="G946" s="270">
        <v>152</v>
      </c>
      <c r="H946" s="35">
        <v>50000</v>
      </c>
      <c r="I946" s="239"/>
      <c r="J946" s="34"/>
    </row>
    <row r="947" spans="1:10" ht="51">
      <c r="A947" s="34">
        <v>67</v>
      </c>
      <c r="B947" s="34" t="s">
        <v>1343</v>
      </c>
      <c r="C947" s="33" t="s">
        <v>1455</v>
      </c>
      <c r="D947" s="33" t="s">
        <v>1456</v>
      </c>
      <c r="E947" s="34">
        <v>2017</v>
      </c>
      <c r="F947" s="34" t="s">
        <v>1640</v>
      </c>
      <c r="G947" s="34">
        <v>166</v>
      </c>
      <c r="H947" s="35">
        <v>64000</v>
      </c>
      <c r="I947" s="212" t="s">
        <v>3724</v>
      </c>
      <c r="J947" s="34"/>
    </row>
    <row r="948" spans="1:10" ht="25.5">
      <c r="A948" s="34">
        <v>68</v>
      </c>
      <c r="B948" s="34" t="s">
        <v>1343</v>
      </c>
      <c r="C948" s="33" t="s">
        <v>1457</v>
      </c>
      <c r="D948" s="33" t="s">
        <v>1502</v>
      </c>
      <c r="E948" s="34">
        <v>2018</v>
      </c>
      <c r="F948" s="34" t="s">
        <v>1635</v>
      </c>
      <c r="G948" s="34">
        <v>336</v>
      </c>
      <c r="H948" s="39">
        <v>120000</v>
      </c>
      <c r="I948" s="214" t="s">
        <v>3033</v>
      </c>
      <c r="J948" s="34"/>
    </row>
    <row r="949" spans="1:10" ht="38.25">
      <c r="A949" s="34">
        <v>69</v>
      </c>
      <c r="B949" s="34" t="s">
        <v>1343</v>
      </c>
      <c r="C949" s="33" t="s">
        <v>93</v>
      </c>
      <c r="D949" s="33" t="s">
        <v>94</v>
      </c>
      <c r="E949" s="34">
        <v>2019</v>
      </c>
      <c r="F949" s="34" t="s">
        <v>1635</v>
      </c>
      <c r="G949" s="270">
        <v>184</v>
      </c>
      <c r="H949" s="35">
        <v>69000</v>
      </c>
      <c r="I949" s="226" t="s">
        <v>3726</v>
      </c>
      <c r="J949" s="34"/>
    </row>
    <row r="950" spans="1:10" ht="14.25">
      <c r="A950" s="34">
        <v>70</v>
      </c>
      <c r="B950" s="34" t="s">
        <v>1343</v>
      </c>
      <c r="C950" s="33" t="s">
        <v>95</v>
      </c>
      <c r="D950" s="33" t="s">
        <v>11</v>
      </c>
      <c r="E950" s="34">
        <v>2015</v>
      </c>
      <c r="F950" s="34" t="s">
        <v>1640</v>
      </c>
      <c r="G950" s="270">
        <v>308</v>
      </c>
      <c r="H950" s="35">
        <v>103000</v>
      </c>
      <c r="I950" s="214" t="s">
        <v>3727</v>
      </c>
      <c r="J950" s="34"/>
    </row>
    <row r="951" spans="1:10" ht="38.25">
      <c r="A951" s="34">
        <v>71</v>
      </c>
      <c r="B951" s="34" t="s">
        <v>1343</v>
      </c>
      <c r="C951" s="33" t="s">
        <v>96</v>
      </c>
      <c r="D951" s="33" t="s">
        <v>97</v>
      </c>
      <c r="E951" s="34">
        <v>2019</v>
      </c>
      <c r="F951" s="34" t="s">
        <v>1635</v>
      </c>
      <c r="G951" s="270">
        <v>168</v>
      </c>
      <c r="H951" s="35">
        <v>72000</v>
      </c>
      <c r="I951" s="239"/>
      <c r="J951" s="34"/>
    </row>
    <row r="952" spans="1:10" ht="25.5">
      <c r="A952" s="34">
        <v>72</v>
      </c>
      <c r="B952" s="34" t="s">
        <v>1343</v>
      </c>
      <c r="C952" s="33" t="s">
        <v>98</v>
      </c>
      <c r="D952" s="33" t="s">
        <v>11</v>
      </c>
      <c r="E952" s="34">
        <v>2010</v>
      </c>
      <c r="F952" s="34" t="s">
        <v>1626</v>
      </c>
      <c r="G952" s="270">
        <v>234</v>
      </c>
      <c r="H952" s="35">
        <v>88000</v>
      </c>
      <c r="I952" s="239"/>
      <c r="J952" s="34"/>
    </row>
    <row r="953" spans="1:10" ht="25.5">
      <c r="A953" s="34">
        <v>73</v>
      </c>
      <c r="B953" s="34" t="s">
        <v>1343</v>
      </c>
      <c r="C953" s="33" t="s">
        <v>99</v>
      </c>
      <c r="D953" s="33" t="s">
        <v>100</v>
      </c>
      <c r="E953" s="34">
        <v>2018</v>
      </c>
      <c r="F953" s="34" t="s">
        <v>1635</v>
      </c>
      <c r="G953" s="270">
        <v>204</v>
      </c>
      <c r="H953" s="39">
        <v>79000</v>
      </c>
      <c r="I953" s="214" t="s">
        <v>3729</v>
      </c>
      <c r="J953" s="34"/>
    </row>
    <row r="954" spans="1:10" ht="25.5">
      <c r="A954" s="34">
        <v>74</v>
      </c>
      <c r="B954" s="34" t="s">
        <v>1343</v>
      </c>
      <c r="C954" s="33" t="s">
        <v>101</v>
      </c>
      <c r="D954" s="33" t="s">
        <v>102</v>
      </c>
      <c r="E954" s="34">
        <v>2016</v>
      </c>
      <c r="F954" s="34" t="s">
        <v>1635</v>
      </c>
      <c r="G954" s="270">
        <v>212</v>
      </c>
      <c r="H954" s="35">
        <v>78000</v>
      </c>
      <c r="I954" s="214" t="s">
        <v>3728</v>
      </c>
      <c r="J954" s="34"/>
    </row>
    <row r="955" spans="1:10" ht="25.5">
      <c r="A955" s="34">
        <v>75</v>
      </c>
      <c r="B955" s="34" t="s">
        <v>1343</v>
      </c>
      <c r="C955" s="33" t="s">
        <v>103</v>
      </c>
      <c r="D955" s="33" t="s">
        <v>104</v>
      </c>
      <c r="E955" s="34">
        <v>2004</v>
      </c>
      <c r="F955" s="34" t="s">
        <v>1640</v>
      </c>
      <c r="G955" s="270">
        <v>208</v>
      </c>
      <c r="H955" s="40">
        <v>30000</v>
      </c>
      <c r="I955" s="239"/>
      <c r="J955" s="34"/>
    </row>
    <row r="956" spans="1:10" ht="25.5">
      <c r="A956" s="34">
        <v>76</v>
      </c>
      <c r="B956" s="34" t="s">
        <v>1343</v>
      </c>
      <c r="C956" s="33" t="s">
        <v>105</v>
      </c>
      <c r="D956" s="33" t="s">
        <v>106</v>
      </c>
      <c r="E956" s="34">
        <v>2016</v>
      </c>
      <c r="F956" s="34" t="s">
        <v>539</v>
      </c>
      <c r="G956" s="270">
        <v>312</v>
      </c>
      <c r="H956" s="35">
        <v>82000</v>
      </c>
      <c r="I956" s="212" t="s">
        <v>3732</v>
      </c>
      <c r="J956" s="34"/>
    </row>
    <row r="957" spans="1:10" ht="25.5">
      <c r="A957" s="34">
        <v>77</v>
      </c>
      <c r="B957" s="34" t="s">
        <v>1343</v>
      </c>
      <c r="C957" s="33" t="s">
        <v>107</v>
      </c>
      <c r="D957" s="33" t="s">
        <v>102</v>
      </c>
      <c r="E957" s="34">
        <v>2018</v>
      </c>
      <c r="F957" s="34" t="s">
        <v>1640</v>
      </c>
      <c r="G957" s="270">
        <v>174</v>
      </c>
      <c r="H957" s="35">
        <v>68000</v>
      </c>
      <c r="I957" s="214" t="s">
        <v>3733</v>
      </c>
      <c r="J957" s="34"/>
    </row>
    <row r="958" spans="1:10" ht="25.5">
      <c r="A958" s="34">
        <v>78</v>
      </c>
      <c r="B958" s="34" t="s">
        <v>1343</v>
      </c>
      <c r="C958" s="33" t="s">
        <v>108</v>
      </c>
      <c r="D958" s="33" t="s">
        <v>109</v>
      </c>
      <c r="E958" s="34">
        <v>2010</v>
      </c>
      <c r="F958" s="34" t="s">
        <v>1635</v>
      </c>
      <c r="G958" s="270">
        <v>232</v>
      </c>
      <c r="H958" s="35">
        <v>62000</v>
      </c>
      <c r="I958" s="239"/>
      <c r="J958" s="34"/>
    </row>
    <row r="959" spans="1:10" ht="38.25">
      <c r="A959" s="34">
        <v>79</v>
      </c>
      <c r="B959" s="34" t="s">
        <v>1343</v>
      </c>
      <c r="C959" s="33" t="s">
        <v>110</v>
      </c>
      <c r="D959" s="33" t="s">
        <v>111</v>
      </c>
      <c r="E959" s="34">
        <v>2009</v>
      </c>
      <c r="F959" s="34" t="s">
        <v>1635</v>
      </c>
      <c r="G959" s="270">
        <v>160</v>
      </c>
      <c r="H959" s="35">
        <v>38000</v>
      </c>
      <c r="I959" s="239"/>
      <c r="J959" s="34"/>
    </row>
    <row r="960" spans="1:10" ht="25.5">
      <c r="A960" s="34">
        <v>80</v>
      </c>
      <c r="B960" s="34" t="s">
        <v>1343</v>
      </c>
      <c r="C960" s="33" t="s">
        <v>112</v>
      </c>
      <c r="D960" s="33" t="s">
        <v>113</v>
      </c>
      <c r="E960" s="34">
        <v>2018</v>
      </c>
      <c r="F960" s="34" t="s">
        <v>1635</v>
      </c>
      <c r="G960" s="270">
        <v>288</v>
      </c>
      <c r="H960" s="35">
        <v>110000</v>
      </c>
      <c r="I960" s="214" t="s">
        <v>3737</v>
      </c>
      <c r="J960" s="34"/>
    </row>
    <row r="961" spans="1:10" ht="51">
      <c r="A961" s="34">
        <v>81</v>
      </c>
      <c r="B961" s="34" t="s">
        <v>1343</v>
      </c>
      <c r="C961" s="33" t="s">
        <v>114</v>
      </c>
      <c r="D961" s="33" t="s">
        <v>115</v>
      </c>
      <c r="E961" s="34">
        <v>2013</v>
      </c>
      <c r="F961" s="34" t="s">
        <v>1635</v>
      </c>
      <c r="G961" s="270">
        <v>140</v>
      </c>
      <c r="H961" s="35">
        <v>53000</v>
      </c>
      <c r="I961" s="239"/>
      <c r="J961" s="34"/>
    </row>
    <row r="962" spans="1:10" ht="25.5">
      <c r="A962" s="34">
        <v>82</v>
      </c>
      <c r="B962" s="34" t="s">
        <v>1343</v>
      </c>
      <c r="C962" s="33" t="s">
        <v>116</v>
      </c>
      <c r="D962" s="33" t="s">
        <v>117</v>
      </c>
      <c r="E962" s="34">
        <v>2013</v>
      </c>
      <c r="F962" s="34" t="s">
        <v>1635</v>
      </c>
      <c r="G962" s="34"/>
      <c r="H962" s="39">
        <v>57000</v>
      </c>
      <c r="I962" s="239"/>
      <c r="J962" s="34"/>
    </row>
    <row r="963" spans="1:10" ht="14.25">
      <c r="A963" s="34">
        <v>83</v>
      </c>
      <c r="B963" s="34" t="s">
        <v>1343</v>
      </c>
      <c r="C963" s="33" t="s">
        <v>118</v>
      </c>
      <c r="D963" s="33" t="s">
        <v>119</v>
      </c>
      <c r="E963" s="34">
        <v>2012</v>
      </c>
      <c r="F963" s="34" t="s">
        <v>1635</v>
      </c>
      <c r="G963" s="34"/>
      <c r="H963" s="35">
        <v>120000</v>
      </c>
      <c r="I963" s="239"/>
      <c r="J963" s="34"/>
    </row>
    <row r="964" spans="1:10" ht="25.5">
      <c r="A964" s="34">
        <v>84</v>
      </c>
      <c r="B964" s="34" t="s">
        <v>1343</v>
      </c>
      <c r="C964" s="33" t="s">
        <v>120</v>
      </c>
      <c r="D964" s="33" t="s">
        <v>121</v>
      </c>
      <c r="E964" s="34">
        <v>2013</v>
      </c>
      <c r="F964" s="34" t="s">
        <v>1635</v>
      </c>
      <c r="G964" s="34"/>
      <c r="H964" s="35">
        <v>67000</v>
      </c>
      <c r="I964" s="239"/>
      <c r="J964" s="34"/>
    </row>
    <row r="965" spans="1:10" ht="25.5">
      <c r="A965" s="34">
        <v>85</v>
      </c>
      <c r="B965" s="34" t="s">
        <v>1343</v>
      </c>
      <c r="C965" s="33" t="s">
        <v>122</v>
      </c>
      <c r="D965" s="33" t="s">
        <v>1396</v>
      </c>
      <c r="E965" s="34">
        <v>2011</v>
      </c>
      <c r="F965" s="34" t="s">
        <v>1635</v>
      </c>
      <c r="G965" s="270">
        <v>398</v>
      </c>
      <c r="H965" s="35">
        <v>124000</v>
      </c>
      <c r="I965" s="239"/>
      <c r="J965" s="34"/>
    </row>
    <row r="966" spans="1:10" ht="25.5">
      <c r="A966" s="34">
        <v>86</v>
      </c>
      <c r="B966" s="34" t="s">
        <v>1343</v>
      </c>
      <c r="C966" s="33" t="s">
        <v>123</v>
      </c>
      <c r="D966" s="33" t="s">
        <v>52</v>
      </c>
      <c r="E966" s="34">
        <v>2008</v>
      </c>
      <c r="F966" s="34" t="s">
        <v>1640</v>
      </c>
      <c r="G966" s="270">
        <v>152</v>
      </c>
      <c r="H966" s="35">
        <v>30000</v>
      </c>
      <c r="I966" s="239"/>
      <c r="J966" s="34"/>
    </row>
    <row r="967" spans="1:10" ht="25.5">
      <c r="A967" s="34">
        <v>87</v>
      </c>
      <c r="B967" s="34" t="s">
        <v>1343</v>
      </c>
      <c r="C967" s="33" t="s">
        <v>124</v>
      </c>
      <c r="D967" s="33" t="s">
        <v>1392</v>
      </c>
      <c r="E967" s="34">
        <v>2012</v>
      </c>
      <c r="F967" s="34" t="s">
        <v>1635</v>
      </c>
      <c r="G967" s="270">
        <v>170</v>
      </c>
      <c r="H967" s="35">
        <v>59000</v>
      </c>
      <c r="I967" s="239"/>
      <c r="J967" s="34"/>
    </row>
    <row r="968" spans="1:10" ht="25.5">
      <c r="A968" s="34">
        <v>88</v>
      </c>
      <c r="B968" s="34" t="s">
        <v>1343</v>
      </c>
      <c r="C968" s="33" t="s">
        <v>126</v>
      </c>
      <c r="D968" s="33" t="s">
        <v>127</v>
      </c>
      <c r="E968" s="34">
        <v>2018</v>
      </c>
      <c r="F968" s="34" t="s">
        <v>1635</v>
      </c>
      <c r="G968" s="270">
        <v>432</v>
      </c>
      <c r="H968" s="35">
        <v>149000</v>
      </c>
      <c r="I968" s="226" t="s">
        <v>3664</v>
      </c>
      <c r="J968" s="34"/>
    </row>
    <row r="969" spans="1:10" ht="25.5">
      <c r="A969" s="34">
        <v>89</v>
      </c>
      <c r="B969" s="34" t="s">
        <v>1343</v>
      </c>
      <c r="C969" s="33" t="s">
        <v>128</v>
      </c>
      <c r="D969" s="33" t="s">
        <v>129</v>
      </c>
      <c r="E969" s="34">
        <v>2012</v>
      </c>
      <c r="F969" s="34" t="s">
        <v>1635</v>
      </c>
      <c r="G969" s="34"/>
      <c r="H969" s="35">
        <v>90000</v>
      </c>
      <c r="I969" s="239"/>
      <c r="J969" s="34"/>
    </row>
    <row r="970" spans="1:10" ht="25.5">
      <c r="A970" s="34">
        <v>90</v>
      </c>
      <c r="B970" s="34" t="s">
        <v>1343</v>
      </c>
      <c r="C970" s="33" t="s">
        <v>130</v>
      </c>
      <c r="D970" s="33" t="s">
        <v>131</v>
      </c>
      <c r="E970" s="34">
        <v>2012</v>
      </c>
      <c r="F970" s="34" t="s">
        <v>1635</v>
      </c>
      <c r="G970" s="34"/>
      <c r="H970" s="35">
        <v>100000</v>
      </c>
      <c r="I970" s="239"/>
      <c r="J970" s="34"/>
    </row>
    <row r="971" spans="1:10" ht="25.5">
      <c r="A971" s="34">
        <v>91</v>
      </c>
      <c r="B971" s="34" t="s">
        <v>1343</v>
      </c>
      <c r="C971" s="33" t="s">
        <v>132</v>
      </c>
      <c r="D971" s="33" t="s">
        <v>133</v>
      </c>
      <c r="E971" s="34">
        <v>2010</v>
      </c>
      <c r="F971" s="34" t="s">
        <v>1635</v>
      </c>
      <c r="G971" s="270">
        <v>132</v>
      </c>
      <c r="H971" s="39">
        <v>60000</v>
      </c>
      <c r="I971" s="239"/>
      <c r="J971" s="34"/>
    </row>
    <row r="972" spans="1:10" ht="14.25">
      <c r="A972" s="34">
        <v>92</v>
      </c>
      <c r="B972" s="34" t="s">
        <v>1343</v>
      </c>
      <c r="C972" s="33" t="s">
        <v>134</v>
      </c>
      <c r="D972" s="33" t="s">
        <v>38</v>
      </c>
      <c r="E972" s="34">
        <v>2012</v>
      </c>
      <c r="F972" s="34" t="s">
        <v>1640</v>
      </c>
      <c r="G972" s="270">
        <v>596</v>
      </c>
      <c r="H972" s="35">
        <v>170000</v>
      </c>
      <c r="I972" s="239"/>
      <c r="J972" s="34"/>
    </row>
    <row r="973" spans="1:10" ht="25.5">
      <c r="A973" s="34">
        <v>93</v>
      </c>
      <c r="B973" s="34" t="s">
        <v>1343</v>
      </c>
      <c r="C973" s="33" t="s">
        <v>135</v>
      </c>
      <c r="D973" s="33" t="s">
        <v>1303</v>
      </c>
      <c r="E973" s="34">
        <v>2011</v>
      </c>
      <c r="F973" s="34" t="s">
        <v>1635</v>
      </c>
      <c r="G973" s="270">
        <v>158</v>
      </c>
      <c r="H973" s="40">
        <v>49000</v>
      </c>
      <c r="I973" s="239"/>
      <c r="J973" s="34"/>
    </row>
    <row r="974" spans="1:10" ht="38.25">
      <c r="A974" s="34">
        <v>94</v>
      </c>
      <c r="B974" s="34" t="s">
        <v>1343</v>
      </c>
      <c r="C974" s="33" t="s">
        <v>136</v>
      </c>
      <c r="D974" s="33" t="s">
        <v>137</v>
      </c>
      <c r="E974" s="34">
        <v>2007</v>
      </c>
      <c r="F974" s="34" t="s">
        <v>1635</v>
      </c>
      <c r="G974" s="270">
        <v>112</v>
      </c>
      <c r="H974" s="35">
        <v>22000</v>
      </c>
      <c r="I974" s="239"/>
      <c r="J974" s="34"/>
    </row>
    <row r="975" spans="1:10" ht="25.5">
      <c r="A975" s="34">
        <v>95</v>
      </c>
      <c r="B975" s="34" t="s">
        <v>1343</v>
      </c>
      <c r="C975" s="33" t="s">
        <v>138</v>
      </c>
      <c r="D975" s="33" t="s">
        <v>139</v>
      </c>
      <c r="E975" s="34">
        <v>2021</v>
      </c>
      <c r="F975" s="34" t="s">
        <v>1640</v>
      </c>
      <c r="G975" s="270">
        <v>96</v>
      </c>
      <c r="H975" s="35">
        <v>44000</v>
      </c>
      <c r="I975" s="214" t="s">
        <v>4195</v>
      </c>
      <c r="J975" s="34"/>
    </row>
    <row r="976" spans="1:10" ht="25.5">
      <c r="A976" s="34">
        <v>96</v>
      </c>
      <c r="B976" s="34" t="s">
        <v>1343</v>
      </c>
      <c r="C976" s="33" t="s">
        <v>140</v>
      </c>
      <c r="D976" s="33" t="s">
        <v>141</v>
      </c>
      <c r="E976" s="34">
        <v>2014</v>
      </c>
      <c r="F976" s="34" t="s">
        <v>1635</v>
      </c>
      <c r="G976" s="270">
        <v>334</v>
      </c>
      <c r="H976" s="35">
        <v>117000</v>
      </c>
      <c r="I976" s="214" t="s">
        <v>3683</v>
      </c>
      <c r="J976" s="34"/>
    </row>
    <row r="977" spans="1:10" ht="25.5">
      <c r="A977" s="34">
        <v>97</v>
      </c>
      <c r="B977" s="34" t="s">
        <v>1343</v>
      </c>
      <c r="C977" s="33" t="s">
        <v>142</v>
      </c>
      <c r="D977" s="33" t="s">
        <v>143</v>
      </c>
      <c r="E977" s="34">
        <v>2010</v>
      </c>
      <c r="F977" s="34" t="s">
        <v>1640</v>
      </c>
      <c r="G977" s="270">
        <v>216</v>
      </c>
      <c r="H977" s="35">
        <v>56000</v>
      </c>
      <c r="I977" s="239"/>
      <c r="J977" s="34"/>
    </row>
    <row r="978" spans="1:10" ht="14.25">
      <c r="A978" s="34">
        <v>98</v>
      </c>
      <c r="B978" s="34" t="s">
        <v>1343</v>
      </c>
      <c r="C978" s="33" t="s">
        <v>144</v>
      </c>
      <c r="D978" s="33" t="s">
        <v>145</v>
      </c>
      <c r="E978" s="34">
        <v>2013</v>
      </c>
      <c r="F978" s="34" t="s">
        <v>1626</v>
      </c>
      <c r="G978" s="270">
        <v>274</v>
      </c>
      <c r="H978" s="35">
        <v>115000</v>
      </c>
      <c r="I978" s="239"/>
      <c r="J978" s="34"/>
    </row>
    <row r="979" spans="1:10" ht="24.75" customHeight="1">
      <c r="A979" s="34">
        <v>99</v>
      </c>
      <c r="B979" s="34" t="s">
        <v>1343</v>
      </c>
      <c r="C979" s="33" t="s">
        <v>146</v>
      </c>
      <c r="D979" s="33" t="s">
        <v>106</v>
      </c>
      <c r="E979" s="34">
        <v>2011</v>
      </c>
      <c r="F979" s="34" t="s">
        <v>539</v>
      </c>
      <c r="G979" s="270">
        <v>742</v>
      </c>
      <c r="H979" s="35">
        <v>165000</v>
      </c>
      <c r="I979" s="239"/>
      <c r="J979" s="34"/>
    </row>
    <row r="980" spans="1:10" ht="38.25">
      <c r="A980" s="34">
        <v>100</v>
      </c>
      <c r="B980" s="34" t="s">
        <v>1343</v>
      </c>
      <c r="C980" s="33" t="s">
        <v>147</v>
      </c>
      <c r="D980" s="33" t="s">
        <v>148</v>
      </c>
      <c r="E980" s="34">
        <v>2015</v>
      </c>
      <c r="F980" s="34" t="s">
        <v>1635</v>
      </c>
      <c r="G980" s="270">
        <v>372</v>
      </c>
      <c r="H980" s="35">
        <v>129000</v>
      </c>
      <c r="I980" s="214" t="s">
        <v>3607</v>
      </c>
      <c r="J980" s="34"/>
    </row>
    <row r="981" spans="1:10" ht="14.25">
      <c r="A981" s="34">
        <v>101</v>
      </c>
      <c r="B981" s="34" t="s">
        <v>1343</v>
      </c>
      <c r="C981" s="33" t="s">
        <v>149</v>
      </c>
      <c r="D981" s="33" t="s">
        <v>705</v>
      </c>
      <c r="E981" s="34">
        <v>2010</v>
      </c>
      <c r="F981" s="34" t="s">
        <v>1635</v>
      </c>
      <c r="G981" s="270">
        <v>214</v>
      </c>
      <c r="H981" s="40">
        <v>69000</v>
      </c>
      <c r="I981" s="239"/>
      <c r="J981" s="34"/>
    </row>
    <row r="982" spans="1:10" ht="25.5">
      <c r="A982" s="34">
        <v>102</v>
      </c>
      <c r="B982" s="34" t="s">
        <v>1343</v>
      </c>
      <c r="C982" s="33" t="s">
        <v>150</v>
      </c>
      <c r="D982" s="33" t="s">
        <v>1062</v>
      </c>
      <c r="E982" s="34">
        <v>2011</v>
      </c>
      <c r="F982" s="34" t="s">
        <v>1635</v>
      </c>
      <c r="G982" s="270">
        <v>252</v>
      </c>
      <c r="H982" s="35">
        <v>81000</v>
      </c>
      <c r="I982" s="239"/>
      <c r="J982" s="34"/>
    </row>
    <row r="983" spans="1:10" ht="25.5">
      <c r="A983" s="34">
        <v>103</v>
      </c>
      <c r="B983" s="34" t="s">
        <v>1343</v>
      </c>
      <c r="C983" s="33" t="s">
        <v>151</v>
      </c>
      <c r="D983" s="33" t="s">
        <v>963</v>
      </c>
      <c r="E983" s="34">
        <v>2020</v>
      </c>
      <c r="F983" s="34" t="s">
        <v>1635</v>
      </c>
      <c r="G983" s="270">
        <v>398</v>
      </c>
      <c r="H983" s="35">
        <v>149000</v>
      </c>
      <c r="I983" s="212" t="s">
        <v>4060</v>
      </c>
      <c r="J983" s="34"/>
    </row>
    <row r="984" spans="1:10" ht="25.5">
      <c r="A984" s="34">
        <v>104</v>
      </c>
      <c r="B984" s="34" t="s">
        <v>1343</v>
      </c>
      <c r="C984" s="33" t="s">
        <v>152</v>
      </c>
      <c r="D984" s="33" t="s">
        <v>1421</v>
      </c>
      <c r="E984" s="34">
        <v>2016</v>
      </c>
      <c r="F984" s="34" t="s">
        <v>1635</v>
      </c>
      <c r="G984" s="270">
        <v>176</v>
      </c>
      <c r="H984" s="35">
        <v>73000</v>
      </c>
      <c r="I984" s="212" t="s">
        <v>3609</v>
      </c>
      <c r="J984" s="34"/>
    </row>
    <row r="985" spans="1:10" ht="51">
      <c r="A985" s="34">
        <v>105</v>
      </c>
      <c r="B985" s="34" t="s">
        <v>1343</v>
      </c>
      <c r="C985" s="33" t="s">
        <v>153</v>
      </c>
      <c r="D985" s="33" t="s">
        <v>154</v>
      </c>
      <c r="E985" s="34">
        <v>2012</v>
      </c>
      <c r="F985" s="34" t="s">
        <v>1635</v>
      </c>
      <c r="G985" s="270">
        <v>267</v>
      </c>
      <c r="H985" s="35">
        <v>79000</v>
      </c>
      <c r="I985" s="239"/>
      <c r="J985" s="34"/>
    </row>
    <row r="986" spans="1:10" ht="25.5">
      <c r="A986" s="34">
        <v>106</v>
      </c>
      <c r="B986" s="34" t="s">
        <v>1343</v>
      </c>
      <c r="C986" s="33" t="s">
        <v>155</v>
      </c>
      <c r="D986" s="33" t="s">
        <v>156</v>
      </c>
      <c r="E986" s="34">
        <v>2014</v>
      </c>
      <c r="F986" s="34" t="s">
        <v>1635</v>
      </c>
      <c r="G986" s="270">
        <v>300</v>
      </c>
      <c r="H986" s="35">
        <v>105000</v>
      </c>
      <c r="I986" s="212" t="s">
        <v>3610</v>
      </c>
      <c r="J986" s="34"/>
    </row>
    <row r="987" spans="1:10" ht="38.25">
      <c r="A987" s="34">
        <v>107</v>
      </c>
      <c r="B987" s="34" t="s">
        <v>1343</v>
      </c>
      <c r="C987" s="33" t="s">
        <v>157</v>
      </c>
      <c r="D987" s="33" t="s">
        <v>158</v>
      </c>
      <c r="E987" s="34">
        <v>2018</v>
      </c>
      <c r="F987" s="34" t="s">
        <v>1635</v>
      </c>
      <c r="G987" s="270">
        <v>392</v>
      </c>
      <c r="H987" s="35">
        <v>132000</v>
      </c>
      <c r="I987" s="212" t="s">
        <v>3611</v>
      </c>
      <c r="J987" s="34"/>
    </row>
    <row r="988" spans="1:10" ht="67.5" customHeight="1">
      <c r="A988" s="34">
        <v>108</v>
      </c>
      <c r="B988" s="34" t="s">
        <v>1343</v>
      </c>
      <c r="C988" s="33" t="s">
        <v>159</v>
      </c>
      <c r="D988" s="33" t="s">
        <v>965</v>
      </c>
      <c r="E988" s="34">
        <v>2010</v>
      </c>
      <c r="F988" s="34" t="s">
        <v>1640</v>
      </c>
      <c r="G988" s="270">
        <v>192</v>
      </c>
      <c r="H988" s="35">
        <v>46000</v>
      </c>
      <c r="I988" s="239"/>
      <c r="J988" s="34"/>
    </row>
    <row r="989" spans="1:10" ht="38.25">
      <c r="A989" s="34">
        <v>109</v>
      </c>
      <c r="B989" s="34" t="s">
        <v>1343</v>
      </c>
      <c r="C989" s="33" t="s">
        <v>160</v>
      </c>
      <c r="D989" s="33" t="s">
        <v>161</v>
      </c>
      <c r="E989" s="34">
        <v>2014</v>
      </c>
      <c r="F989" s="34" t="s">
        <v>1635</v>
      </c>
      <c r="G989" s="270">
        <v>300</v>
      </c>
      <c r="H989" s="35">
        <v>109000</v>
      </c>
      <c r="I989" s="212" t="s">
        <v>3612</v>
      </c>
      <c r="J989" s="34"/>
    </row>
    <row r="990" spans="1:10" ht="38.25">
      <c r="A990" s="34">
        <v>110</v>
      </c>
      <c r="B990" s="34" t="s">
        <v>1343</v>
      </c>
      <c r="C990" s="33" t="s">
        <v>162</v>
      </c>
      <c r="D990" s="33" t="s">
        <v>163</v>
      </c>
      <c r="E990" s="34">
        <v>2014</v>
      </c>
      <c r="F990" s="34" t="s">
        <v>1635</v>
      </c>
      <c r="G990" s="270">
        <v>304</v>
      </c>
      <c r="H990" s="35">
        <v>110000</v>
      </c>
      <c r="I990" s="212" t="s">
        <v>3619</v>
      </c>
      <c r="J990" s="34"/>
    </row>
    <row r="991" spans="1:10" ht="25.5">
      <c r="A991" s="34">
        <v>111</v>
      </c>
      <c r="B991" s="34" t="s">
        <v>1343</v>
      </c>
      <c r="C991" s="33" t="s">
        <v>164</v>
      </c>
      <c r="D991" s="33" t="s">
        <v>1049</v>
      </c>
      <c r="E991" s="34">
        <v>2014</v>
      </c>
      <c r="F991" s="34" t="s">
        <v>1635</v>
      </c>
      <c r="G991" s="270">
        <v>178</v>
      </c>
      <c r="H991" s="40">
        <v>67000</v>
      </c>
      <c r="I991" s="212" t="s">
        <v>3635</v>
      </c>
      <c r="J991" s="34"/>
    </row>
    <row r="992" spans="1:10" ht="25.5">
      <c r="A992" s="34">
        <v>112</v>
      </c>
      <c r="B992" s="34" t="s">
        <v>1343</v>
      </c>
      <c r="C992" s="33" t="s">
        <v>165</v>
      </c>
      <c r="D992" s="33" t="s">
        <v>166</v>
      </c>
      <c r="E992" s="34">
        <v>2011</v>
      </c>
      <c r="F992" s="34" t="s">
        <v>539</v>
      </c>
      <c r="G992" s="34"/>
      <c r="H992" s="39">
        <v>48000</v>
      </c>
      <c r="I992" s="239"/>
      <c r="J992" s="34"/>
    </row>
    <row r="993" spans="1:10" ht="38.25">
      <c r="A993" s="34">
        <v>113</v>
      </c>
      <c r="B993" s="34" t="s">
        <v>1343</v>
      </c>
      <c r="C993" s="33" t="s">
        <v>167</v>
      </c>
      <c r="D993" s="33" t="s">
        <v>168</v>
      </c>
      <c r="E993" s="34">
        <v>2012</v>
      </c>
      <c r="F993" s="34" t="s">
        <v>1635</v>
      </c>
      <c r="G993" s="270">
        <v>100</v>
      </c>
      <c r="H993" s="35">
        <v>42000</v>
      </c>
      <c r="I993" s="239"/>
      <c r="J993" s="34"/>
    </row>
    <row r="994" spans="1:10" ht="38.25">
      <c r="A994" s="34">
        <v>114</v>
      </c>
      <c r="B994" s="34" t="s">
        <v>1343</v>
      </c>
      <c r="C994" s="33" t="s">
        <v>169</v>
      </c>
      <c r="D994" s="33" t="s">
        <v>170</v>
      </c>
      <c r="E994" s="34">
        <v>2011</v>
      </c>
      <c r="F994" s="34" t="s">
        <v>1635</v>
      </c>
      <c r="G994" s="34"/>
      <c r="H994" s="35">
        <v>70000</v>
      </c>
      <c r="I994" s="239"/>
      <c r="J994" s="34"/>
    </row>
    <row r="995" spans="1:10" ht="25.5">
      <c r="A995" s="34">
        <v>115</v>
      </c>
      <c r="B995" s="34" t="s">
        <v>1343</v>
      </c>
      <c r="C995" s="33" t="s">
        <v>171</v>
      </c>
      <c r="D995" s="33" t="s">
        <v>1392</v>
      </c>
      <c r="E995" s="34">
        <v>2012</v>
      </c>
      <c r="F995" s="34" t="s">
        <v>1635</v>
      </c>
      <c r="G995" s="270">
        <v>148</v>
      </c>
      <c r="H995" s="39">
        <v>57000</v>
      </c>
      <c r="I995" s="239"/>
      <c r="J995" s="34"/>
    </row>
    <row r="996" spans="1:10" ht="25.5">
      <c r="A996" s="34">
        <v>116</v>
      </c>
      <c r="B996" s="34" t="s">
        <v>1343</v>
      </c>
      <c r="C996" s="33" t="s">
        <v>172</v>
      </c>
      <c r="D996" s="33" t="s">
        <v>173</v>
      </c>
      <c r="E996" s="34">
        <v>2011</v>
      </c>
      <c r="F996" s="34" t="s">
        <v>1635</v>
      </c>
      <c r="G996" s="270">
        <v>300</v>
      </c>
      <c r="H996" s="39">
        <v>92000</v>
      </c>
      <c r="I996" s="239"/>
      <c r="J996" s="34"/>
    </row>
    <row r="997" spans="1:10" ht="25.5">
      <c r="A997" s="34">
        <v>117</v>
      </c>
      <c r="B997" s="34" t="s">
        <v>1343</v>
      </c>
      <c r="C997" s="33" t="s">
        <v>174</v>
      </c>
      <c r="D997" s="33" t="s">
        <v>964</v>
      </c>
      <c r="E997" s="34">
        <v>2011</v>
      </c>
      <c r="F997" s="34" t="s">
        <v>1635</v>
      </c>
      <c r="G997" s="34"/>
      <c r="H997" s="35">
        <v>38000</v>
      </c>
      <c r="I997" s="239"/>
      <c r="J997" s="34"/>
    </row>
    <row r="998" spans="1:10" ht="38.25">
      <c r="A998" s="34">
        <v>118</v>
      </c>
      <c r="B998" s="34" t="s">
        <v>1343</v>
      </c>
      <c r="C998" s="33" t="s">
        <v>175</v>
      </c>
      <c r="D998" s="33" t="s">
        <v>1208</v>
      </c>
      <c r="E998" s="34">
        <v>2019</v>
      </c>
      <c r="F998" s="34" t="s">
        <v>1635</v>
      </c>
      <c r="G998" s="34"/>
      <c r="H998" s="39">
        <v>147000</v>
      </c>
      <c r="I998" s="212" t="s">
        <v>3584</v>
      </c>
      <c r="J998" s="34"/>
    </row>
    <row r="999" spans="1:10" ht="25.5">
      <c r="A999" s="34">
        <v>119</v>
      </c>
      <c r="B999" s="34" t="s">
        <v>1343</v>
      </c>
      <c r="C999" s="33" t="s">
        <v>176</v>
      </c>
      <c r="D999" s="33" t="s">
        <v>177</v>
      </c>
      <c r="E999" s="34">
        <v>2012</v>
      </c>
      <c r="F999" s="34" t="s">
        <v>1640</v>
      </c>
      <c r="G999" s="270">
        <v>102</v>
      </c>
      <c r="H999" s="40">
        <v>34000</v>
      </c>
      <c r="I999" s="239"/>
      <c r="J999" s="34"/>
    </row>
    <row r="1000" spans="1:11" ht="25.5">
      <c r="A1000" s="34">
        <v>120</v>
      </c>
      <c r="B1000" s="34" t="s">
        <v>1343</v>
      </c>
      <c r="C1000" s="33" t="s">
        <v>178</v>
      </c>
      <c r="D1000" s="33" t="s">
        <v>1307</v>
      </c>
      <c r="E1000" s="34">
        <v>2021</v>
      </c>
      <c r="F1000" s="34" t="s">
        <v>1635</v>
      </c>
      <c r="G1000" s="270">
        <v>194</v>
      </c>
      <c r="H1000" s="35">
        <v>88000</v>
      </c>
      <c r="I1000" s="212" t="s">
        <v>4469</v>
      </c>
      <c r="J1000" s="34"/>
      <c r="K1000" s="212" t="s">
        <v>3488</v>
      </c>
    </row>
    <row r="1001" spans="1:10" ht="14.25">
      <c r="A1001" s="34">
        <v>121</v>
      </c>
      <c r="B1001" s="34" t="s">
        <v>1343</v>
      </c>
      <c r="C1001" s="33" t="s">
        <v>179</v>
      </c>
      <c r="D1001" s="33" t="s">
        <v>180</v>
      </c>
      <c r="E1001" s="34">
        <v>2015</v>
      </c>
      <c r="F1001" s="34" t="s">
        <v>1635</v>
      </c>
      <c r="G1001" s="270">
        <v>1084</v>
      </c>
      <c r="H1001" s="35">
        <v>345000</v>
      </c>
      <c r="I1001" s="212" t="s">
        <v>3497</v>
      </c>
      <c r="J1001" s="34"/>
    </row>
    <row r="1002" spans="1:10" ht="25.5">
      <c r="A1002" s="34">
        <v>122</v>
      </c>
      <c r="B1002" s="34" t="s">
        <v>1343</v>
      </c>
      <c r="C1002" s="33" t="s">
        <v>181</v>
      </c>
      <c r="D1002" s="33" t="s">
        <v>1218</v>
      </c>
      <c r="E1002" s="34">
        <v>2012</v>
      </c>
      <c r="F1002" s="34" t="s">
        <v>539</v>
      </c>
      <c r="G1002" s="270">
        <v>316</v>
      </c>
      <c r="H1002" s="35">
        <v>72000</v>
      </c>
      <c r="I1002" s="239"/>
      <c r="J1002" s="34"/>
    </row>
    <row r="1003" spans="1:10" ht="14.25">
      <c r="A1003" s="34">
        <v>123</v>
      </c>
      <c r="B1003" s="34" t="s">
        <v>1343</v>
      </c>
      <c r="C1003" s="33" t="s">
        <v>182</v>
      </c>
      <c r="D1003" s="33" t="s">
        <v>878</v>
      </c>
      <c r="E1003" s="34">
        <v>2015</v>
      </c>
      <c r="F1003" s="34" t="s">
        <v>1640</v>
      </c>
      <c r="G1003" s="270">
        <v>306</v>
      </c>
      <c r="H1003" s="35">
        <v>98000</v>
      </c>
      <c r="I1003" s="212" t="s">
        <v>3501</v>
      </c>
      <c r="J1003" s="34"/>
    </row>
    <row r="1004" spans="1:10" ht="14.25">
      <c r="A1004" s="34">
        <v>124</v>
      </c>
      <c r="B1004" s="34" t="s">
        <v>1343</v>
      </c>
      <c r="C1004" s="33" t="s">
        <v>183</v>
      </c>
      <c r="D1004" s="33" t="s">
        <v>662</v>
      </c>
      <c r="E1004" s="34">
        <v>2013</v>
      </c>
      <c r="F1004" s="34" t="s">
        <v>1626</v>
      </c>
      <c r="G1004" s="270">
        <v>302</v>
      </c>
      <c r="H1004" s="35">
        <v>116000</v>
      </c>
      <c r="I1004" s="239"/>
      <c r="J1004" s="34"/>
    </row>
    <row r="1005" spans="1:10" ht="14.25">
      <c r="A1005" s="34">
        <v>125</v>
      </c>
      <c r="B1005" s="34" t="s">
        <v>1343</v>
      </c>
      <c r="C1005" s="33" t="s">
        <v>185</v>
      </c>
      <c r="D1005" s="33" t="s">
        <v>186</v>
      </c>
      <c r="E1005" s="34">
        <v>2011</v>
      </c>
      <c r="F1005" s="34" t="s">
        <v>1635</v>
      </c>
      <c r="G1005" s="270">
        <v>814</v>
      </c>
      <c r="H1005" s="35">
        <v>252000</v>
      </c>
      <c r="I1005" s="239"/>
      <c r="J1005" s="34"/>
    </row>
    <row r="1006" spans="1:10" ht="25.5">
      <c r="A1006" s="34">
        <v>126</v>
      </c>
      <c r="B1006" s="34" t="s">
        <v>1343</v>
      </c>
      <c r="C1006" s="33" t="s">
        <v>187</v>
      </c>
      <c r="D1006" s="33" t="s">
        <v>1218</v>
      </c>
      <c r="E1006" s="34">
        <v>2014</v>
      </c>
      <c r="F1006" s="34" t="s">
        <v>1635</v>
      </c>
      <c r="G1006" s="270">
        <v>384</v>
      </c>
      <c r="H1006" s="35">
        <v>133000</v>
      </c>
      <c r="I1006" s="212" t="s">
        <v>3510</v>
      </c>
      <c r="J1006" s="34"/>
    </row>
    <row r="1007" spans="1:10" ht="25.5">
      <c r="A1007" s="34">
        <v>127</v>
      </c>
      <c r="B1007" s="34" t="s">
        <v>1343</v>
      </c>
      <c r="C1007" s="33" t="s">
        <v>188</v>
      </c>
      <c r="D1007" s="33" t="s">
        <v>1218</v>
      </c>
      <c r="E1007" s="34">
        <v>2016</v>
      </c>
      <c r="F1007" s="34" t="s">
        <v>1635</v>
      </c>
      <c r="G1007" s="270">
        <v>304</v>
      </c>
      <c r="H1007" s="35">
        <v>107000</v>
      </c>
      <c r="I1007" s="217" t="s">
        <v>3511</v>
      </c>
      <c r="J1007" s="34"/>
    </row>
    <row r="1008" spans="1:10" ht="25.5">
      <c r="A1008" s="34">
        <v>128</v>
      </c>
      <c r="B1008" s="34" t="s">
        <v>1343</v>
      </c>
      <c r="C1008" s="33" t="s">
        <v>189</v>
      </c>
      <c r="D1008" s="33" t="s">
        <v>1218</v>
      </c>
      <c r="E1008" s="34">
        <v>2012</v>
      </c>
      <c r="F1008" s="34" t="s">
        <v>1635</v>
      </c>
      <c r="G1008" s="270">
        <v>308</v>
      </c>
      <c r="H1008" s="35">
        <v>98000</v>
      </c>
      <c r="I1008" s="239"/>
      <c r="J1008" s="34"/>
    </row>
    <row r="1009" spans="1:10" ht="25.5">
      <c r="A1009" s="34">
        <v>129</v>
      </c>
      <c r="B1009" s="34" t="s">
        <v>1343</v>
      </c>
      <c r="C1009" s="33" t="s">
        <v>190</v>
      </c>
      <c r="D1009" s="33" t="s">
        <v>191</v>
      </c>
      <c r="E1009" s="34">
        <v>2012</v>
      </c>
      <c r="F1009" s="34" t="s">
        <v>1640</v>
      </c>
      <c r="G1009" s="34"/>
      <c r="H1009" s="35">
        <v>54000</v>
      </c>
      <c r="I1009" s="239"/>
      <c r="J1009" s="34"/>
    </row>
    <row r="1010" spans="1:10" ht="25.5">
      <c r="A1010" s="34">
        <v>130</v>
      </c>
      <c r="B1010" s="34" t="s">
        <v>1343</v>
      </c>
      <c r="C1010" s="33" t="s">
        <v>192</v>
      </c>
      <c r="D1010" s="33" t="s">
        <v>52</v>
      </c>
      <c r="E1010" s="34">
        <v>2012</v>
      </c>
      <c r="F1010" s="34" t="s">
        <v>539</v>
      </c>
      <c r="G1010" s="270">
        <v>552</v>
      </c>
      <c r="H1010" s="35">
        <v>125000</v>
      </c>
      <c r="I1010" s="239"/>
      <c r="J1010" s="34"/>
    </row>
    <row r="1011" spans="1:10" ht="14.25">
      <c r="A1011" s="34">
        <v>131</v>
      </c>
      <c r="B1011" s="34" t="s">
        <v>1343</v>
      </c>
      <c r="C1011" s="33" t="s">
        <v>193</v>
      </c>
      <c r="D1011" s="33" t="s">
        <v>38</v>
      </c>
      <c r="E1011" s="34">
        <v>2012</v>
      </c>
      <c r="F1011" s="34" t="s">
        <v>1635</v>
      </c>
      <c r="G1011" s="270">
        <v>180</v>
      </c>
      <c r="H1011" s="35">
        <v>62000</v>
      </c>
      <c r="I1011" s="239"/>
      <c r="J1011" s="34"/>
    </row>
    <row r="1012" spans="1:10" ht="25.5">
      <c r="A1012" s="34">
        <v>132</v>
      </c>
      <c r="B1012" s="34" t="s">
        <v>1343</v>
      </c>
      <c r="C1012" s="33" t="s">
        <v>194</v>
      </c>
      <c r="D1012" s="33" t="s">
        <v>57</v>
      </c>
      <c r="E1012" s="34">
        <v>2013</v>
      </c>
      <c r="F1012" s="34" t="s">
        <v>1635</v>
      </c>
      <c r="G1012" s="270">
        <v>164</v>
      </c>
      <c r="H1012" s="35">
        <v>61000</v>
      </c>
      <c r="I1012" s="239"/>
      <c r="J1012" s="34"/>
    </row>
    <row r="1013" spans="1:10" ht="14.25">
      <c r="A1013" s="34">
        <v>133</v>
      </c>
      <c r="B1013" s="34" t="s">
        <v>1343</v>
      </c>
      <c r="C1013" s="33" t="s">
        <v>195</v>
      </c>
      <c r="D1013" s="33" t="s">
        <v>196</v>
      </c>
      <c r="E1013" s="34">
        <v>2006</v>
      </c>
      <c r="F1013" s="34" t="s">
        <v>1635</v>
      </c>
      <c r="G1013" s="270">
        <v>210</v>
      </c>
      <c r="H1013" s="35">
        <v>38000</v>
      </c>
      <c r="I1013" s="239"/>
      <c r="J1013" s="34"/>
    </row>
    <row r="1014" spans="1:10" ht="25.5">
      <c r="A1014" s="34">
        <v>134</v>
      </c>
      <c r="B1014" s="34" t="s">
        <v>1343</v>
      </c>
      <c r="C1014" s="33" t="s">
        <v>197</v>
      </c>
      <c r="D1014" s="33" t="s">
        <v>125</v>
      </c>
      <c r="E1014" s="34">
        <v>2016</v>
      </c>
      <c r="F1014" s="34" t="s">
        <v>1635</v>
      </c>
      <c r="G1014" s="270">
        <v>92</v>
      </c>
      <c r="H1014" s="35">
        <v>40000</v>
      </c>
      <c r="I1014" s="212" t="s">
        <v>3361</v>
      </c>
      <c r="J1014" s="34"/>
    </row>
    <row r="1015" spans="1:10" ht="38.25">
      <c r="A1015" s="34">
        <v>135</v>
      </c>
      <c r="B1015" s="34" t="s">
        <v>1343</v>
      </c>
      <c r="C1015" s="33" t="s">
        <v>198</v>
      </c>
      <c r="D1015" s="33" t="s">
        <v>199</v>
      </c>
      <c r="E1015" s="34">
        <v>2012</v>
      </c>
      <c r="F1015" s="34" t="s">
        <v>1635</v>
      </c>
      <c r="G1015" s="270">
        <v>368</v>
      </c>
      <c r="H1015" s="35">
        <v>116000</v>
      </c>
      <c r="I1015" s="239"/>
      <c r="J1015" s="34"/>
    </row>
    <row r="1016" spans="1:10" ht="14.25">
      <c r="A1016" s="34">
        <v>136</v>
      </c>
      <c r="B1016" s="34" t="s">
        <v>1343</v>
      </c>
      <c r="C1016" s="33" t="s">
        <v>200</v>
      </c>
      <c r="D1016" s="33" t="s">
        <v>966</v>
      </c>
      <c r="E1016" s="34">
        <v>2013</v>
      </c>
      <c r="F1016" s="34" t="s">
        <v>1635</v>
      </c>
      <c r="G1016" s="270">
        <v>182</v>
      </c>
      <c r="H1016" s="35">
        <v>68000</v>
      </c>
      <c r="I1016" s="239"/>
      <c r="J1016" s="34"/>
    </row>
    <row r="1017" spans="1:10" ht="14.25">
      <c r="A1017" s="34">
        <v>137</v>
      </c>
      <c r="B1017" s="34" t="s">
        <v>1343</v>
      </c>
      <c r="C1017" s="33" t="s">
        <v>201</v>
      </c>
      <c r="D1017" s="33" t="s">
        <v>1361</v>
      </c>
      <c r="E1017" s="34">
        <v>2016</v>
      </c>
      <c r="F1017" s="34" t="s">
        <v>1635</v>
      </c>
      <c r="G1017" s="270">
        <v>212</v>
      </c>
      <c r="H1017" s="35">
        <v>75000</v>
      </c>
      <c r="I1017" s="212" t="s">
        <v>3363</v>
      </c>
      <c r="J1017" s="34"/>
    </row>
    <row r="1018" spans="1:10" ht="25.5">
      <c r="A1018" s="34">
        <v>138</v>
      </c>
      <c r="B1018" s="34" t="s">
        <v>1343</v>
      </c>
      <c r="C1018" s="33" t="s">
        <v>202</v>
      </c>
      <c r="D1018" s="33" t="s">
        <v>203</v>
      </c>
      <c r="E1018" s="34">
        <v>2012</v>
      </c>
      <c r="F1018" s="34" t="s">
        <v>1635</v>
      </c>
      <c r="G1018" s="270">
        <v>160</v>
      </c>
      <c r="H1018" s="35">
        <v>54000</v>
      </c>
      <c r="I1018" s="239"/>
      <c r="J1018" s="34"/>
    </row>
    <row r="1019" spans="1:10" ht="14.25">
      <c r="A1019" s="34">
        <v>139</v>
      </c>
      <c r="B1019" s="34" t="s">
        <v>1343</v>
      </c>
      <c r="C1019" s="33" t="s">
        <v>204</v>
      </c>
      <c r="D1019" s="33" t="s">
        <v>38</v>
      </c>
      <c r="E1019" s="34">
        <v>2017</v>
      </c>
      <c r="F1019" s="34" t="s">
        <v>1635</v>
      </c>
      <c r="G1019" s="270">
        <v>154</v>
      </c>
      <c r="H1019" s="35">
        <v>62000</v>
      </c>
      <c r="I1019" s="212" t="s">
        <v>3444</v>
      </c>
      <c r="J1019" s="34"/>
    </row>
    <row r="1020" spans="1:10" ht="14.25">
      <c r="A1020" s="34">
        <v>140</v>
      </c>
      <c r="B1020" s="34" t="s">
        <v>1343</v>
      </c>
      <c r="C1020" s="33" t="s">
        <v>205</v>
      </c>
      <c r="D1020" s="33" t="s">
        <v>206</v>
      </c>
      <c r="E1020" s="34">
        <v>2010</v>
      </c>
      <c r="F1020" s="34" t="s">
        <v>1640</v>
      </c>
      <c r="G1020" s="270">
        <v>160</v>
      </c>
      <c r="H1020" s="35">
        <v>48000</v>
      </c>
      <c r="I1020" s="239"/>
      <c r="J1020" s="34"/>
    </row>
    <row r="1021" spans="1:10" ht="38.25">
      <c r="A1021" s="34">
        <v>141</v>
      </c>
      <c r="B1021" s="34" t="s">
        <v>1343</v>
      </c>
      <c r="C1021" s="33" t="s">
        <v>207</v>
      </c>
      <c r="D1021" s="33" t="s">
        <v>208</v>
      </c>
      <c r="E1021" s="34">
        <v>2016</v>
      </c>
      <c r="F1021" s="34" t="s">
        <v>539</v>
      </c>
      <c r="G1021" s="270">
        <v>238</v>
      </c>
      <c r="H1021" s="35">
        <v>64000</v>
      </c>
      <c r="I1021" s="212" t="s">
        <v>3446</v>
      </c>
      <c r="J1021" s="34"/>
    </row>
    <row r="1022" spans="1:10" ht="38.25">
      <c r="A1022" s="34">
        <v>142</v>
      </c>
      <c r="B1022" s="34" t="s">
        <v>1343</v>
      </c>
      <c r="C1022" s="33" t="s">
        <v>209</v>
      </c>
      <c r="D1022" s="33" t="s">
        <v>210</v>
      </c>
      <c r="E1022" s="34">
        <v>2018</v>
      </c>
      <c r="F1022" s="34" t="s">
        <v>539</v>
      </c>
      <c r="G1022" s="270">
        <v>254</v>
      </c>
      <c r="H1022" s="35">
        <v>75000</v>
      </c>
      <c r="I1022" s="212" t="s">
        <v>3447</v>
      </c>
      <c r="J1022" s="34"/>
    </row>
    <row r="1023" spans="1:10" ht="25.5">
      <c r="A1023" s="34">
        <v>143</v>
      </c>
      <c r="B1023" s="34" t="s">
        <v>1343</v>
      </c>
      <c r="C1023" s="33" t="s">
        <v>211</v>
      </c>
      <c r="D1023" s="33" t="s">
        <v>1243</v>
      </c>
      <c r="E1023" s="34">
        <v>2013</v>
      </c>
      <c r="F1023" s="34" t="s">
        <v>1635</v>
      </c>
      <c r="G1023" s="270">
        <v>192</v>
      </c>
      <c r="H1023" s="35">
        <v>69000</v>
      </c>
      <c r="I1023" s="239"/>
      <c r="J1023" s="34"/>
    </row>
    <row r="1024" spans="1:10" ht="14.25">
      <c r="A1024" s="34">
        <v>144</v>
      </c>
      <c r="B1024" s="34" t="s">
        <v>1343</v>
      </c>
      <c r="C1024" s="33" t="s">
        <v>212</v>
      </c>
      <c r="D1024" s="33" t="s">
        <v>1303</v>
      </c>
      <c r="E1024" s="34">
        <v>2009</v>
      </c>
      <c r="F1024" s="34" t="s">
        <v>539</v>
      </c>
      <c r="G1024" s="270">
        <v>80</v>
      </c>
      <c r="H1024" s="35">
        <v>20000</v>
      </c>
      <c r="I1024" s="239"/>
      <c r="J1024" s="34"/>
    </row>
    <row r="1025" spans="1:10" ht="25.5">
      <c r="A1025" s="34">
        <v>145</v>
      </c>
      <c r="B1025" s="34" t="s">
        <v>1343</v>
      </c>
      <c r="C1025" s="33" t="s">
        <v>213</v>
      </c>
      <c r="D1025" s="33" t="s">
        <v>214</v>
      </c>
      <c r="E1025" s="34">
        <v>2016</v>
      </c>
      <c r="F1025" s="34" t="s">
        <v>539</v>
      </c>
      <c r="G1025" s="270">
        <v>260</v>
      </c>
      <c r="H1025" s="35">
        <v>71000</v>
      </c>
      <c r="I1025" s="212" t="s">
        <v>3448</v>
      </c>
      <c r="J1025" s="34"/>
    </row>
    <row r="1026" spans="1:10" ht="25.5">
      <c r="A1026" s="34">
        <v>146</v>
      </c>
      <c r="B1026" s="34" t="s">
        <v>1343</v>
      </c>
      <c r="C1026" s="33" t="s">
        <v>215</v>
      </c>
      <c r="D1026" s="33" t="s">
        <v>1243</v>
      </c>
      <c r="E1026" s="34">
        <v>2009</v>
      </c>
      <c r="F1026" s="34" t="s">
        <v>1635</v>
      </c>
      <c r="G1026" s="270">
        <v>88</v>
      </c>
      <c r="H1026" s="35">
        <v>27000</v>
      </c>
      <c r="I1026" s="239"/>
      <c r="J1026" s="34"/>
    </row>
    <row r="1027" spans="1:10" ht="25.5">
      <c r="A1027" s="34">
        <v>147</v>
      </c>
      <c r="B1027" s="34" t="s">
        <v>1343</v>
      </c>
      <c r="C1027" s="33" t="s">
        <v>216</v>
      </c>
      <c r="D1027" s="33" t="s">
        <v>217</v>
      </c>
      <c r="E1027" s="34">
        <v>2010</v>
      </c>
      <c r="F1027" s="34" t="s">
        <v>1635</v>
      </c>
      <c r="G1027" s="270">
        <v>274</v>
      </c>
      <c r="H1027" s="35">
        <v>82000</v>
      </c>
      <c r="I1027" s="239"/>
      <c r="J1027" s="34"/>
    </row>
    <row r="1028" spans="1:10" ht="25.5">
      <c r="A1028" s="34">
        <v>148</v>
      </c>
      <c r="B1028" s="34" t="s">
        <v>1343</v>
      </c>
      <c r="C1028" s="33" t="s">
        <v>218</v>
      </c>
      <c r="D1028" s="33" t="s">
        <v>1257</v>
      </c>
      <c r="E1028" s="34">
        <v>2009</v>
      </c>
      <c r="F1028" s="34" t="s">
        <v>1635</v>
      </c>
      <c r="G1028" s="270">
        <v>374</v>
      </c>
      <c r="H1028" s="35">
        <v>105000</v>
      </c>
      <c r="I1028" s="239"/>
      <c r="J1028" s="34"/>
    </row>
    <row r="1029" spans="1:10" ht="25.5">
      <c r="A1029" s="34">
        <v>149</v>
      </c>
      <c r="B1029" s="34" t="s">
        <v>1343</v>
      </c>
      <c r="C1029" s="33" t="s">
        <v>219</v>
      </c>
      <c r="D1029" s="33" t="s">
        <v>1243</v>
      </c>
      <c r="E1029" s="34">
        <v>2010</v>
      </c>
      <c r="F1029" s="34" t="s">
        <v>1635</v>
      </c>
      <c r="G1029" s="270">
        <v>134</v>
      </c>
      <c r="H1029" s="39">
        <v>51000</v>
      </c>
      <c r="I1029" s="239"/>
      <c r="J1029" s="34"/>
    </row>
    <row r="1030" spans="1:10" ht="14.25">
      <c r="A1030" s="34">
        <v>150</v>
      </c>
      <c r="B1030" s="34" t="s">
        <v>1343</v>
      </c>
      <c r="C1030" s="33" t="s">
        <v>220</v>
      </c>
      <c r="D1030" s="33" t="s">
        <v>1303</v>
      </c>
      <c r="E1030" s="34">
        <v>2006</v>
      </c>
      <c r="F1030" s="34" t="s">
        <v>1635</v>
      </c>
      <c r="G1030" s="270">
        <v>190</v>
      </c>
      <c r="H1030" s="35">
        <v>32000</v>
      </c>
      <c r="I1030" s="239"/>
      <c r="J1030" s="34"/>
    </row>
    <row r="1031" spans="1:10" ht="25.5">
      <c r="A1031" s="34">
        <v>151</v>
      </c>
      <c r="B1031" s="34" t="s">
        <v>1343</v>
      </c>
      <c r="C1031" s="33" t="s">
        <v>221</v>
      </c>
      <c r="D1031" s="33" t="s">
        <v>222</v>
      </c>
      <c r="E1031" s="34">
        <v>2010</v>
      </c>
      <c r="F1031" s="34" t="s">
        <v>1635</v>
      </c>
      <c r="G1031" s="270">
        <v>274</v>
      </c>
      <c r="H1031" s="35">
        <v>88000</v>
      </c>
      <c r="I1031" s="239"/>
      <c r="J1031" s="34"/>
    </row>
    <row r="1032" spans="1:10" ht="14.25">
      <c r="A1032" s="34">
        <v>152</v>
      </c>
      <c r="B1032" s="34" t="s">
        <v>1343</v>
      </c>
      <c r="C1032" s="33" t="s">
        <v>223</v>
      </c>
      <c r="D1032" s="33" t="s">
        <v>1148</v>
      </c>
      <c r="E1032" s="34">
        <v>2012</v>
      </c>
      <c r="F1032" s="34" t="s">
        <v>1635</v>
      </c>
      <c r="G1032" s="270">
        <v>532</v>
      </c>
      <c r="H1032" s="35">
        <v>170000</v>
      </c>
      <c r="I1032" s="239"/>
      <c r="J1032" s="34"/>
    </row>
    <row r="1033" spans="1:10" ht="25.5">
      <c r="A1033" s="34">
        <v>153</v>
      </c>
      <c r="B1033" s="34" t="s">
        <v>1343</v>
      </c>
      <c r="C1033" s="33" t="s">
        <v>224</v>
      </c>
      <c r="D1033" s="33" t="s">
        <v>1257</v>
      </c>
      <c r="E1033" s="34">
        <v>2014</v>
      </c>
      <c r="F1033" s="34" t="s">
        <v>1635</v>
      </c>
      <c r="G1033" s="270">
        <v>300</v>
      </c>
      <c r="H1033" s="39">
        <v>109000</v>
      </c>
      <c r="I1033" s="212" t="s">
        <v>3451</v>
      </c>
      <c r="J1033" s="34"/>
    </row>
    <row r="1034" spans="1:10" ht="25.5">
      <c r="A1034" s="34">
        <v>154</v>
      </c>
      <c r="B1034" s="34" t="s">
        <v>1343</v>
      </c>
      <c r="C1034" s="33" t="s">
        <v>225</v>
      </c>
      <c r="D1034" s="33" t="s">
        <v>226</v>
      </c>
      <c r="E1034" s="34">
        <v>2012</v>
      </c>
      <c r="F1034" s="34" t="s">
        <v>1635</v>
      </c>
      <c r="G1034" s="270">
        <v>450</v>
      </c>
      <c r="H1034" s="40">
        <v>143000</v>
      </c>
      <c r="I1034" s="239"/>
      <c r="J1034" s="34"/>
    </row>
    <row r="1035" spans="1:10" ht="38.25">
      <c r="A1035" s="34">
        <v>155</v>
      </c>
      <c r="B1035" s="34" t="s">
        <v>1343</v>
      </c>
      <c r="C1035" s="33" t="s">
        <v>227</v>
      </c>
      <c r="D1035" s="33" t="s">
        <v>228</v>
      </c>
      <c r="E1035" s="34">
        <v>2016</v>
      </c>
      <c r="F1035" s="34" t="s">
        <v>539</v>
      </c>
      <c r="G1035" s="270">
        <v>420</v>
      </c>
      <c r="H1035" s="40">
        <v>110000</v>
      </c>
      <c r="I1035" s="212" t="s">
        <v>3454</v>
      </c>
      <c r="J1035" s="34"/>
    </row>
    <row r="1036" spans="1:11" ht="25.5">
      <c r="A1036" s="34">
        <v>156</v>
      </c>
      <c r="B1036" s="34" t="s">
        <v>1343</v>
      </c>
      <c r="C1036" s="33" t="s">
        <v>229</v>
      </c>
      <c r="D1036" s="33" t="s">
        <v>226</v>
      </c>
      <c r="E1036" s="34">
        <v>2021</v>
      </c>
      <c r="F1036" s="34" t="s">
        <v>1635</v>
      </c>
      <c r="G1036" s="270">
        <v>788</v>
      </c>
      <c r="H1036" s="35">
        <v>299000</v>
      </c>
      <c r="I1036" s="212" t="s">
        <v>4248</v>
      </c>
      <c r="J1036" s="34"/>
      <c r="K1036" s="212" t="s">
        <v>3455</v>
      </c>
    </row>
    <row r="1037" spans="1:10" ht="14.25">
      <c r="A1037" s="34">
        <v>157</v>
      </c>
      <c r="B1037" s="34" t="s">
        <v>1343</v>
      </c>
      <c r="C1037" s="33" t="s">
        <v>230</v>
      </c>
      <c r="D1037" s="33" t="s">
        <v>1396</v>
      </c>
      <c r="E1037" s="34">
        <v>2011</v>
      </c>
      <c r="F1037" s="34" t="s">
        <v>539</v>
      </c>
      <c r="G1037" s="270">
        <v>228</v>
      </c>
      <c r="H1037" s="35">
        <v>53000</v>
      </c>
      <c r="I1037" s="239"/>
      <c r="J1037" s="34"/>
    </row>
    <row r="1038" spans="1:10" ht="25.5">
      <c r="A1038" s="34">
        <v>158</v>
      </c>
      <c r="B1038" s="34" t="s">
        <v>1343</v>
      </c>
      <c r="C1038" s="33" t="s">
        <v>231</v>
      </c>
      <c r="D1038" s="33" t="s">
        <v>328</v>
      </c>
      <c r="E1038" s="34">
        <v>2009</v>
      </c>
      <c r="F1038" s="34" t="s">
        <v>1635</v>
      </c>
      <c r="G1038" s="270">
        <v>160</v>
      </c>
      <c r="H1038" s="35">
        <v>42000</v>
      </c>
      <c r="I1038" s="239"/>
      <c r="J1038" s="34"/>
    </row>
    <row r="1039" spans="1:10" ht="38.25">
      <c r="A1039" s="34">
        <v>159</v>
      </c>
      <c r="B1039" s="34" t="s">
        <v>1343</v>
      </c>
      <c r="C1039" s="33" t="s">
        <v>1483</v>
      </c>
      <c r="D1039" s="33" t="s">
        <v>1484</v>
      </c>
      <c r="E1039" s="34">
        <v>2013</v>
      </c>
      <c r="F1039" s="34" t="s">
        <v>1635</v>
      </c>
      <c r="G1039" s="270">
        <v>206</v>
      </c>
      <c r="H1039" s="35">
        <v>73000</v>
      </c>
      <c r="I1039" s="239"/>
      <c r="J1039" s="34"/>
    </row>
    <row r="1040" spans="1:10" ht="14.25">
      <c r="A1040" s="34">
        <v>160</v>
      </c>
      <c r="B1040" s="34" t="s">
        <v>1343</v>
      </c>
      <c r="C1040" s="33" t="s">
        <v>1485</v>
      </c>
      <c r="D1040" s="33" t="s">
        <v>1357</v>
      </c>
      <c r="E1040" s="34">
        <v>2018</v>
      </c>
      <c r="F1040" s="34" t="s">
        <v>1640</v>
      </c>
      <c r="G1040" s="270">
        <v>374</v>
      </c>
      <c r="H1040" s="35">
        <v>125000</v>
      </c>
      <c r="I1040" s="212" t="s">
        <v>3058</v>
      </c>
      <c r="J1040" s="34"/>
    </row>
    <row r="1041" spans="1:10" ht="25.5">
      <c r="A1041" s="34">
        <v>161</v>
      </c>
      <c r="B1041" s="34" t="s">
        <v>1343</v>
      </c>
      <c r="C1041" s="33" t="s">
        <v>1486</v>
      </c>
      <c r="D1041" s="33" t="s">
        <v>1487</v>
      </c>
      <c r="E1041" s="34">
        <v>2012</v>
      </c>
      <c r="F1041" s="34" t="s">
        <v>1635</v>
      </c>
      <c r="G1041" s="270">
        <v>222</v>
      </c>
      <c r="H1041" s="35">
        <v>78000</v>
      </c>
      <c r="I1041" s="239"/>
      <c r="J1041" s="34"/>
    </row>
    <row r="1042" spans="1:10" ht="25.5">
      <c r="A1042" s="34">
        <v>162</v>
      </c>
      <c r="B1042" s="34" t="s">
        <v>1343</v>
      </c>
      <c r="C1042" s="33" t="s">
        <v>1488</v>
      </c>
      <c r="D1042" s="33" t="s">
        <v>1392</v>
      </c>
      <c r="E1042" s="34">
        <v>2014</v>
      </c>
      <c r="F1042" s="34" t="s">
        <v>1635</v>
      </c>
      <c r="G1042" s="34"/>
      <c r="H1042" s="39">
        <v>150000</v>
      </c>
      <c r="I1042" s="212" t="s">
        <v>3299</v>
      </c>
      <c r="J1042" s="34"/>
    </row>
    <row r="1043" spans="1:10" ht="25.5">
      <c r="A1043" s="34">
        <v>163</v>
      </c>
      <c r="B1043" s="34" t="s">
        <v>1343</v>
      </c>
      <c r="C1043" s="33" t="s">
        <v>1489</v>
      </c>
      <c r="D1043" s="33" t="s">
        <v>1490</v>
      </c>
      <c r="E1043" s="34">
        <v>2015</v>
      </c>
      <c r="F1043" s="34" t="s">
        <v>1635</v>
      </c>
      <c r="G1043" s="270">
        <v>338</v>
      </c>
      <c r="H1043" s="35">
        <v>119000</v>
      </c>
      <c r="I1043" s="212" t="s">
        <v>3311</v>
      </c>
      <c r="J1043" s="34"/>
    </row>
    <row r="1044" spans="1:10" ht="25.5">
      <c r="A1044" s="34">
        <v>164</v>
      </c>
      <c r="B1044" s="34" t="s">
        <v>1343</v>
      </c>
      <c r="C1044" s="33" t="s">
        <v>1491</v>
      </c>
      <c r="D1044" s="33" t="s">
        <v>1492</v>
      </c>
      <c r="E1044" s="34">
        <v>2011</v>
      </c>
      <c r="F1044" s="44" t="s">
        <v>1635</v>
      </c>
      <c r="G1044" s="44"/>
      <c r="H1044" s="39">
        <v>54000</v>
      </c>
      <c r="I1044" s="240"/>
      <c r="J1044" s="44"/>
    </row>
    <row r="1045" spans="1:10" ht="25.5">
      <c r="A1045" s="34">
        <v>165</v>
      </c>
      <c r="B1045" s="34" t="s">
        <v>1343</v>
      </c>
      <c r="C1045" s="33" t="s">
        <v>1493</v>
      </c>
      <c r="D1045" s="33" t="s">
        <v>55</v>
      </c>
      <c r="E1045" s="34">
        <v>2013</v>
      </c>
      <c r="F1045" s="34" t="s">
        <v>1640</v>
      </c>
      <c r="G1045" s="270">
        <v>150</v>
      </c>
      <c r="H1045" s="35">
        <v>54000</v>
      </c>
      <c r="I1045" s="239"/>
      <c r="J1045" s="34"/>
    </row>
    <row r="1046" spans="1:10" ht="42.75" customHeight="1">
      <c r="A1046" s="34">
        <v>166</v>
      </c>
      <c r="B1046" s="34" t="s">
        <v>1343</v>
      </c>
      <c r="C1046" s="33" t="s">
        <v>1494</v>
      </c>
      <c r="D1046" s="33" t="s">
        <v>1495</v>
      </c>
      <c r="E1046" s="34">
        <v>2013</v>
      </c>
      <c r="F1046" s="34" t="s">
        <v>1635</v>
      </c>
      <c r="G1046" s="34"/>
      <c r="H1046" s="39">
        <v>85000</v>
      </c>
      <c r="I1046" s="239"/>
      <c r="J1046" s="34"/>
    </row>
    <row r="1047" spans="1:10" ht="25.5">
      <c r="A1047" s="34">
        <v>167</v>
      </c>
      <c r="B1047" s="34" t="s">
        <v>1343</v>
      </c>
      <c r="C1047" s="33" t="s">
        <v>1496</v>
      </c>
      <c r="D1047" s="33" t="s">
        <v>967</v>
      </c>
      <c r="E1047" s="34">
        <v>2021</v>
      </c>
      <c r="F1047" s="34" t="s">
        <v>1635</v>
      </c>
      <c r="G1047" s="34">
        <v>176</v>
      </c>
      <c r="H1047" s="35">
        <v>72000</v>
      </c>
      <c r="I1047" s="212" t="s">
        <v>4207</v>
      </c>
      <c r="J1047" s="34"/>
    </row>
    <row r="1048" spans="1:10" ht="14.25">
      <c r="A1048" s="34">
        <v>168</v>
      </c>
      <c r="B1048" s="34" t="s">
        <v>1343</v>
      </c>
      <c r="C1048" s="33" t="s">
        <v>1497</v>
      </c>
      <c r="D1048" s="33" t="s">
        <v>705</v>
      </c>
      <c r="E1048" s="34">
        <v>2017</v>
      </c>
      <c r="F1048" s="34" t="s">
        <v>1635</v>
      </c>
      <c r="G1048" s="270">
        <v>210</v>
      </c>
      <c r="H1048" s="35">
        <v>79000</v>
      </c>
      <c r="I1048" s="212" t="s">
        <v>3316</v>
      </c>
      <c r="J1048" s="34"/>
    </row>
    <row r="1049" spans="1:10" ht="19.5" customHeight="1">
      <c r="A1049" s="34">
        <v>169</v>
      </c>
      <c r="B1049" s="34" t="s">
        <v>1343</v>
      </c>
      <c r="C1049" s="33" t="s">
        <v>1836</v>
      </c>
      <c r="D1049" s="33" t="s">
        <v>1504</v>
      </c>
      <c r="E1049" s="34">
        <v>2013</v>
      </c>
      <c r="F1049" s="34" t="s">
        <v>1640</v>
      </c>
      <c r="G1049" s="34"/>
      <c r="H1049" s="35">
        <v>79000</v>
      </c>
      <c r="I1049" s="239"/>
      <c r="J1049" s="34"/>
    </row>
    <row r="1050" spans="1:10" ht="38.25">
      <c r="A1050" s="34">
        <v>170</v>
      </c>
      <c r="B1050" s="34" t="s">
        <v>1343</v>
      </c>
      <c r="C1050" s="33" t="s">
        <v>1498</v>
      </c>
      <c r="D1050" s="33" t="s">
        <v>1499</v>
      </c>
      <c r="E1050" s="34">
        <v>2016</v>
      </c>
      <c r="F1050" s="34" t="s">
        <v>1635</v>
      </c>
      <c r="G1050" s="34"/>
      <c r="H1050" s="39">
        <v>92000</v>
      </c>
      <c r="I1050" s="212" t="s">
        <v>3364</v>
      </c>
      <c r="J1050" s="34"/>
    </row>
    <row r="1051" spans="1:10" ht="25.5">
      <c r="A1051" s="34">
        <v>171</v>
      </c>
      <c r="B1051" s="34" t="s">
        <v>1343</v>
      </c>
      <c r="C1051" s="33" t="s">
        <v>1500</v>
      </c>
      <c r="D1051" s="33" t="s">
        <v>1430</v>
      </c>
      <c r="E1051" s="34">
        <v>2014</v>
      </c>
      <c r="F1051" s="34" t="s">
        <v>1635</v>
      </c>
      <c r="G1051" s="34"/>
      <c r="H1051" s="39">
        <v>132000</v>
      </c>
      <c r="I1051" s="243" t="s">
        <v>3862</v>
      </c>
      <c r="J1051" s="34"/>
    </row>
    <row r="1052" spans="1:10" ht="25.5">
      <c r="A1052" s="34">
        <v>172</v>
      </c>
      <c r="B1052" s="34" t="s">
        <v>1343</v>
      </c>
      <c r="C1052" s="33" t="s">
        <v>1501</v>
      </c>
      <c r="D1052" s="33" t="s">
        <v>1502</v>
      </c>
      <c r="E1052" s="34">
        <v>2019</v>
      </c>
      <c r="F1052" s="34" t="s">
        <v>1635</v>
      </c>
      <c r="G1052" s="34"/>
      <c r="H1052" s="39">
        <v>83000</v>
      </c>
      <c r="I1052" s="214" t="s">
        <v>3725</v>
      </c>
      <c r="J1052" s="34"/>
    </row>
    <row r="1053" spans="1:10" ht="16.5" customHeight="1">
      <c r="A1053" s="34">
        <v>173</v>
      </c>
      <c r="B1053" s="34" t="s">
        <v>1343</v>
      </c>
      <c r="C1053" s="33" t="s">
        <v>1503</v>
      </c>
      <c r="D1053" s="33" t="s">
        <v>1504</v>
      </c>
      <c r="E1053" s="34">
        <v>2014</v>
      </c>
      <c r="F1053" s="34" t="s">
        <v>1640</v>
      </c>
      <c r="G1053" s="34"/>
      <c r="H1053" s="39">
        <v>82000</v>
      </c>
      <c r="I1053" s="222" t="s">
        <v>3663</v>
      </c>
      <c r="J1053" s="34"/>
    </row>
    <row r="1054" spans="1:10" ht="25.5">
      <c r="A1054" s="34">
        <v>174</v>
      </c>
      <c r="B1054" s="34" t="s">
        <v>1343</v>
      </c>
      <c r="C1054" s="33" t="s">
        <v>1505</v>
      </c>
      <c r="D1054" s="33" t="s">
        <v>1506</v>
      </c>
      <c r="E1054" s="34">
        <v>2016</v>
      </c>
      <c r="F1054" s="34" t="s">
        <v>1635</v>
      </c>
      <c r="G1054" s="34"/>
      <c r="H1054" s="39">
        <v>158000</v>
      </c>
      <c r="I1054" s="212" t="s">
        <v>3633</v>
      </c>
      <c r="J1054" s="34"/>
    </row>
    <row r="1055" spans="1:10" ht="25.5">
      <c r="A1055" s="34">
        <v>175</v>
      </c>
      <c r="B1055" s="34" t="s">
        <v>1343</v>
      </c>
      <c r="C1055" s="33" t="s">
        <v>1507</v>
      </c>
      <c r="D1055" s="33" t="s">
        <v>1508</v>
      </c>
      <c r="E1055" s="34">
        <v>2014</v>
      </c>
      <c r="F1055" s="34" t="s">
        <v>1626</v>
      </c>
      <c r="G1055" s="34"/>
      <c r="H1055" s="39">
        <v>265000</v>
      </c>
      <c r="I1055" s="212" t="s">
        <v>4002</v>
      </c>
      <c r="J1055" s="34"/>
    </row>
    <row r="1056" spans="1:10" ht="51">
      <c r="A1056" s="34">
        <v>176</v>
      </c>
      <c r="B1056" s="34" t="s">
        <v>1343</v>
      </c>
      <c r="C1056" s="33" t="s">
        <v>1509</v>
      </c>
      <c r="D1056" s="33" t="s">
        <v>90</v>
      </c>
      <c r="E1056" s="34">
        <v>2014</v>
      </c>
      <c r="F1056" s="34" t="s">
        <v>1635</v>
      </c>
      <c r="G1056" s="34"/>
      <c r="H1056" s="39">
        <v>108000</v>
      </c>
      <c r="I1056" s="213" t="s">
        <v>3884</v>
      </c>
      <c r="J1056" s="34"/>
    </row>
    <row r="1057" spans="1:10" ht="25.5">
      <c r="A1057" s="34">
        <v>177</v>
      </c>
      <c r="B1057" s="34" t="s">
        <v>1343</v>
      </c>
      <c r="C1057" s="33" t="s">
        <v>1510</v>
      </c>
      <c r="D1057" s="33" t="s">
        <v>1511</v>
      </c>
      <c r="E1057" s="34">
        <v>2014</v>
      </c>
      <c r="F1057" s="34" t="s">
        <v>1635</v>
      </c>
      <c r="G1057" s="34"/>
      <c r="H1057" s="39">
        <v>80000</v>
      </c>
      <c r="I1057" s="213" t="s">
        <v>3540</v>
      </c>
      <c r="J1057" s="34"/>
    </row>
    <row r="1058" spans="1:10" ht="38.25">
      <c r="A1058" s="34">
        <v>178</v>
      </c>
      <c r="B1058" s="34" t="s">
        <v>1343</v>
      </c>
      <c r="C1058" s="33" t="s">
        <v>1512</v>
      </c>
      <c r="D1058" s="33" t="s">
        <v>1513</v>
      </c>
      <c r="E1058" s="34">
        <v>2014</v>
      </c>
      <c r="F1058" s="34" t="s">
        <v>1635</v>
      </c>
      <c r="G1058" s="34"/>
      <c r="H1058" s="39">
        <v>70000</v>
      </c>
      <c r="I1058" s="213" t="s">
        <v>3698</v>
      </c>
      <c r="J1058" s="34"/>
    </row>
    <row r="1059" spans="1:10" ht="25.5">
      <c r="A1059" s="34">
        <v>179</v>
      </c>
      <c r="B1059" s="34" t="s">
        <v>1343</v>
      </c>
      <c r="C1059" s="33" t="s">
        <v>1514</v>
      </c>
      <c r="D1059" s="33" t="s">
        <v>1515</v>
      </c>
      <c r="E1059" s="34">
        <v>2014</v>
      </c>
      <c r="F1059" s="34" t="s">
        <v>1640</v>
      </c>
      <c r="G1059" s="34"/>
      <c r="H1059" s="39">
        <v>72000</v>
      </c>
      <c r="I1059" s="213" t="s">
        <v>3456</v>
      </c>
      <c r="J1059" s="34"/>
    </row>
    <row r="1060" spans="1:10" ht="25.5">
      <c r="A1060" s="34">
        <v>180</v>
      </c>
      <c r="B1060" s="34" t="s">
        <v>1343</v>
      </c>
      <c r="C1060" s="33" t="s">
        <v>1516</v>
      </c>
      <c r="D1060" s="33" t="s">
        <v>1517</v>
      </c>
      <c r="E1060" s="34">
        <v>2014</v>
      </c>
      <c r="F1060" s="34" t="s">
        <v>1635</v>
      </c>
      <c r="G1060" s="34"/>
      <c r="H1060" s="39">
        <v>116000</v>
      </c>
      <c r="I1060" s="213" t="s">
        <v>3442</v>
      </c>
      <c r="J1060" s="34"/>
    </row>
    <row r="1061" spans="1:10" ht="38.25">
      <c r="A1061" s="34">
        <v>181</v>
      </c>
      <c r="B1061" s="34" t="s">
        <v>1343</v>
      </c>
      <c r="C1061" s="33" t="s">
        <v>1837</v>
      </c>
      <c r="D1061" s="33" t="s">
        <v>1112</v>
      </c>
      <c r="E1061" s="34">
        <v>2014</v>
      </c>
      <c r="F1061" s="34" t="s">
        <v>1635</v>
      </c>
      <c r="G1061" s="34"/>
      <c r="H1061" s="39">
        <v>186000</v>
      </c>
      <c r="I1061" s="212"/>
      <c r="J1061" s="34"/>
    </row>
    <row r="1062" spans="1:10" ht="51">
      <c r="A1062" s="34">
        <v>182</v>
      </c>
      <c r="B1062" s="34" t="s">
        <v>1343</v>
      </c>
      <c r="C1062" s="33" t="s">
        <v>1862</v>
      </c>
      <c r="D1062" s="33" t="s">
        <v>1863</v>
      </c>
      <c r="E1062" s="34">
        <v>2014</v>
      </c>
      <c r="F1062" s="34" t="s">
        <v>1635</v>
      </c>
      <c r="G1062" s="34"/>
      <c r="H1062" s="39">
        <v>75000</v>
      </c>
      <c r="I1062" s="213" t="s">
        <v>4048</v>
      </c>
      <c r="J1062" s="34"/>
    </row>
    <row r="1063" spans="1:10" ht="38.25">
      <c r="A1063" s="34">
        <v>183</v>
      </c>
      <c r="B1063" s="34" t="s">
        <v>1343</v>
      </c>
      <c r="C1063" s="33" t="s">
        <v>744</v>
      </c>
      <c r="D1063" s="33" t="s">
        <v>1112</v>
      </c>
      <c r="E1063" s="34">
        <v>2015</v>
      </c>
      <c r="F1063" s="34" t="s">
        <v>1635</v>
      </c>
      <c r="G1063" s="34"/>
      <c r="H1063" s="39">
        <v>215000</v>
      </c>
      <c r="I1063" s="213" t="s">
        <v>3640</v>
      </c>
      <c r="J1063" s="34" t="s">
        <v>1944</v>
      </c>
    </row>
    <row r="1064" spans="1:10" ht="25.5">
      <c r="A1064" s="34">
        <v>184</v>
      </c>
      <c r="B1064" s="34" t="s">
        <v>1343</v>
      </c>
      <c r="C1064" s="33" t="s">
        <v>745</v>
      </c>
      <c r="D1064" s="33" t="s">
        <v>746</v>
      </c>
      <c r="E1064" s="34">
        <v>2015</v>
      </c>
      <c r="F1064" s="34" t="s">
        <v>539</v>
      </c>
      <c r="G1064" s="34"/>
      <c r="H1064" s="39">
        <v>45000</v>
      </c>
      <c r="I1064" s="222" t="s">
        <v>3783</v>
      </c>
      <c r="J1064" s="34" t="s">
        <v>1951</v>
      </c>
    </row>
    <row r="1065" spans="1:10" ht="25.5">
      <c r="A1065" s="34">
        <v>185</v>
      </c>
      <c r="B1065" s="34" t="s">
        <v>1343</v>
      </c>
      <c r="C1065" s="33" t="s">
        <v>747</v>
      </c>
      <c r="D1065" s="33" t="s">
        <v>746</v>
      </c>
      <c r="E1065" s="34">
        <v>2015</v>
      </c>
      <c r="F1065" s="34" t="s">
        <v>539</v>
      </c>
      <c r="G1065" s="34"/>
      <c r="H1065" s="39">
        <v>44000</v>
      </c>
      <c r="I1065" s="222" t="s">
        <v>3784</v>
      </c>
      <c r="J1065" s="34" t="s">
        <v>1952</v>
      </c>
    </row>
    <row r="1066" spans="1:10" ht="25.5">
      <c r="A1066" s="34">
        <v>186</v>
      </c>
      <c r="B1066" s="34" t="s">
        <v>1343</v>
      </c>
      <c r="C1066" s="33" t="s">
        <v>184</v>
      </c>
      <c r="D1066" s="33" t="s">
        <v>662</v>
      </c>
      <c r="E1066" s="34">
        <v>2012</v>
      </c>
      <c r="F1066" s="34" t="s">
        <v>1635</v>
      </c>
      <c r="G1066" s="34"/>
      <c r="H1066" s="35">
        <v>148000</v>
      </c>
      <c r="I1066" s="239"/>
      <c r="J1066" s="34"/>
    </row>
    <row r="1067" spans="1:10" ht="25.5">
      <c r="A1067" s="34">
        <v>187</v>
      </c>
      <c r="B1067" s="34" t="s">
        <v>1343</v>
      </c>
      <c r="C1067" s="33" t="s">
        <v>749</v>
      </c>
      <c r="D1067" s="33" t="s">
        <v>662</v>
      </c>
      <c r="E1067" s="34">
        <v>2015</v>
      </c>
      <c r="F1067" s="34" t="s">
        <v>1635</v>
      </c>
      <c r="G1067" s="34"/>
      <c r="H1067" s="35">
        <v>232000</v>
      </c>
      <c r="I1067" s="212" t="s">
        <v>3503</v>
      </c>
      <c r="J1067" s="34" t="s">
        <v>1940</v>
      </c>
    </row>
    <row r="1068" spans="1:10" ht="25.5">
      <c r="A1068" s="34">
        <v>188</v>
      </c>
      <c r="B1068" s="34" t="s">
        <v>1343</v>
      </c>
      <c r="C1068" s="33" t="s">
        <v>755</v>
      </c>
      <c r="D1068" s="33" t="s">
        <v>756</v>
      </c>
      <c r="E1068" s="34">
        <v>2016</v>
      </c>
      <c r="F1068" s="34" t="s">
        <v>1640</v>
      </c>
      <c r="G1068" s="34"/>
      <c r="H1068" s="35">
        <v>70000</v>
      </c>
      <c r="I1068" s="212" t="s">
        <v>3958</v>
      </c>
      <c r="J1068" s="34" t="s">
        <v>1950</v>
      </c>
    </row>
    <row r="1069" spans="1:10" ht="17.25" customHeight="1">
      <c r="A1069" s="34">
        <v>189</v>
      </c>
      <c r="B1069" s="34" t="s">
        <v>1343</v>
      </c>
      <c r="C1069" s="33" t="s">
        <v>769</v>
      </c>
      <c r="D1069" s="33" t="s">
        <v>770</v>
      </c>
      <c r="E1069" s="34">
        <v>2016</v>
      </c>
      <c r="F1069" s="34" t="s">
        <v>1635</v>
      </c>
      <c r="G1069" s="34"/>
      <c r="H1069" s="39">
        <v>60000</v>
      </c>
      <c r="I1069" s="239"/>
      <c r="J1069" s="34" t="s">
        <v>1940</v>
      </c>
    </row>
    <row r="1070" spans="1:10" ht="25.5">
      <c r="A1070" s="34">
        <v>190</v>
      </c>
      <c r="B1070" s="34" t="s">
        <v>1343</v>
      </c>
      <c r="C1070" s="33" t="s">
        <v>775</v>
      </c>
      <c r="D1070" s="33" t="s">
        <v>776</v>
      </c>
      <c r="E1070" s="34">
        <v>2015</v>
      </c>
      <c r="F1070" s="34" t="s">
        <v>1635</v>
      </c>
      <c r="G1070" s="34"/>
      <c r="H1070" s="35">
        <v>68000</v>
      </c>
      <c r="I1070" s="226" t="s">
        <v>3746</v>
      </c>
      <c r="J1070" s="34" t="s">
        <v>1944</v>
      </c>
    </row>
    <row r="1071" spans="1:10" ht="25.5">
      <c r="A1071" s="34">
        <v>191</v>
      </c>
      <c r="B1071" s="34" t="s">
        <v>1343</v>
      </c>
      <c r="C1071" s="33" t="s">
        <v>778</v>
      </c>
      <c r="D1071" s="33" t="s">
        <v>776</v>
      </c>
      <c r="E1071" s="34">
        <v>2015</v>
      </c>
      <c r="F1071" s="34" t="s">
        <v>1635</v>
      </c>
      <c r="G1071" s="34"/>
      <c r="H1071" s="35">
        <v>106000</v>
      </c>
      <c r="I1071" s="213" t="s">
        <v>3445</v>
      </c>
      <c r="J1071" s="34" t="s">
        <v>1944</v>
      </c>
    </row>
    <row r="1072" spans="1:10" ht="38.25">
      <c r="A1072" s="34">
        <v>192</v>
      </c>
      <c r="B1072" s="34" t="s">
        <v>1343</v>
      </c>
      <c r="C1072" s="33" t="s">
        <v>807</v>
      </c>
      <c r="D1072" s="33" t="s">
        <v>808</v>
      </c>
      <c r="E1072" s="34">
        <v>2015</v>
      </c>
      <c r="F1072" s="34" t="s">
        <v>1640</v>
      </c>
      <c r="G1072" s="34"/>
      <c r="H1072" s="39">
        <v>178000</v>
      </c>
      <c r="I1072" s="213" t="s">
        <v>4037</v>
      </c>
      <c r="J1072" s="34" t="s">
        <v>1950</v>
      </c>
    </row>
    <row r="1073" spans="1:10" ht="25.5">
      <c r="A1073" s="34">
        <v>193</v>
      </c>
      <c r="B1073" s="34" t="s">
        <v>1343</v>
      </c>
      <c r="C1073" s="33" t="s">
        <v>968</v>
      </c>
      <c r="D1073" s="33" t="s">
        <v>1839</v>
      </c>
      <c r="E1073" s="34">
        <v>2015</v>
      </c>
      <c r="F1073" s="34" t="s">
        <v>1635</v>
      </c>
      <c r="G1073" s="34"/>
      <c r="H1073" s="35">
        <v>140000</v>
      </c>
      <c r="I1073" s="213" t="s">
        <v>3312</v>
      </c>
      <c r="J1073" s="34"/>
    </row>
    <row r="1074" spans="1:10" ht="25.5">
      <c r="A1074" s="34">
        <v>194</v>
      </c>
      <c r="B1074" s="34" t="s">
        <v>1343</v>
      </c>
      <c r="C1074" s="33" t="s">
        <v>980</v>
      </c>
      <c r="D1074" s="33" t="s">
        <v>758</v>
      </c>
      <c r="E1074" s="34">
        <v>2015</v>
      </c>
      <c r="F1074" s="34" t="s">
        <v>1635</v>
      </c>
      <c r="G1074" s="34"/>
      <c r="H1074" s="35">
        <v>118000</v>
      </c>
      <c r="I1074" s="213" t="s">
        <v>4041</v>
      </c>
      <c r="J1074" s="34"/>
    </row>
    <row r="1075" spans="1:10" ht="25.5">
      <c r="A1075" s="34">
        <v>195</v>
      </c>
      <c r="B1075" s="34" t="s">
        <v>1343</v>
      </c>
      <c r="C1075" s="33" t="s">
        <v>986</v>
      </c>
      <c r="D1075" s="33" t="s">
        <v>987</v>
      </c>
      <c r="E1075" s="34">
        <v>2015</v>
      </c>
      <c r="F1075" s="34" t="s">
        <v>539</v>
      </c>
      <c r="G1075" s="34"/>
      <c r="H1075" s="35">
        <v>52000</v>
      </c>
      <c r="I1075" s="213" t="s">
        <v>3749</v>
      </c>
      <c r="J1075" s="34"/>
    </row>
    <row r="1076" spans="1:10" ht="14.25">
      <c r="A1076" s="34">
        <v>196</v>
      </c>
      <c r="B1076" s="34" t="s">
        <v>1343</v>
      </c>
      <c r="C1076" s="33" t="s">
        <v>1002</v>
      </c>
      <c r="D1076" s="33" t="s">
        <v>38</v>
      </c>
      <c r="E1076" s="34">
        <v>2015</v>
      </c>
      <c r="F1076" s="34" t="s">
        <v>1640</v>
      </c>
      <c r="G1076" s="34"/>
      <c r="H1076" s="35">
        <v>187000</v>
      </c>
      <c r="I1076" s="212" t="s">
        <v>3450</v>
      </c>
      <c r="J1076" s="34"/>
    </row>
    <row r="1077" spans="1:10" ht="14.25">
      <c r="A1077" s="34">
        <v>197</v>
      </c>
      <c r="B1077" s="34" t="s">
        <v>1343</v>
      </c>
      <c r="C1077" s="33" t="s">
        <v>1005</v>
      </c>
      <c r="D1077" s="33" t="s">
        <v>1006</v>
      </c>
      <c r="E1077" s="34">
        <v>2015</v>
      </c>
      <c r="F1077" s="34" t="s">
        <v>1640</v>
      </c>
      <c r="G1077" s="34">
        <v>96</v>
      </c>
      <c r="H1077" s="35">
        <v>55000</v>
      </c>
      <c r="I1077" s="213" t="s">
        <v>4039</v>
      </c>
      <c r="J1077" s="34"/>
    </row>
    <row r="1078" spans="1:10" ht="25.5">
      <c r="A1078" s="34">
        <v>198</v>
      </c>
      <c r="B1078" s="34" t="s">
        <v>1343</v>
      </c>
      <c r="C1078" s="33" t="s">
        <v>1116</v>
      </c>
      <c r="D1078" s="33" t="s">
        <v>1214</v>
      </c>
      <c r="E1078" s="34">
        <v>2018</v>
      </c>
      <c r="F1078" s="34" t="s">
        <v>1635</v>
      </c>
      <c r="G1078" s="34">
        <v>180</v>
      </c>
      <c r="H1078" s="35">
        <v>92000</v>
      </c>
      <c r="I1078" s="212" t="s">
        <v>3061</v>
      </c>
      <c r="J1078" s="34"/>
    </row>
    <row r="1079" spans="1:10" ht="25.5">
      <c r="A1079" s="34">
        <v>199</v>
      </c>
      <c r="B1079" s="34" t="s">
        <v>1343</v>
      </c>
      <c r="C1079" s="33" t="s">
        <v>1136</v>
      </c>
      <c r="D1079" s="33" t="s">
        <v>1137</v>
      </c>
      <c r="E1079" s="34">
        <v>2015</v>
      </c>
      <c r="F1079" s="34" t="s">
        <v>1640</v>
      </c>
      <c r="G1079" s="34">
        <v>162</v>
      </c>
      <c r="H1079" s="35">
        <v>83000</v>
      </c>
      <c r="I1079" s="239"/>
      <c r="J1079" s="34"/>
    </row>
    <row r="1080" spans="1:10" ht="25.5">
      <c r="A1080" s="34">
        <v>200</v>
      </c>
      <c r="B1080" s="34" t="s">
        <v>1343</v>
      </c>
      <c r="C1080" s="33" t="s">
        <v>1477</v>
      </c>
      <c r="D1080" s="33" t="s">
        <v>1478</v>
      </c>
      <c r="E1080" s="34">
        <v>2016</v>
      </c>
      <c r="F1080" s="34" t="s">
        <v>1635</v>
      </c>
      <c r="G1080" s="34">
        <v>280</v>
      </c>
      <c r="H1080" s="35">
        <v>135000</v>
      </c>
      <c r="I1080" s="244" t="s">
        <v>3659</v>
      </c>
      <c r="J1080" s="34"/>
    </row>
    <row r="1081" spans="1:10" ht="14.25">
      <c r="A1081" s="34">
        <v>201</v>
      </c>
      <c r="B1081" s="34" t="s">
        <v>1343</v>
      </c>
      <c r="C1081" s="33" t="s">
        <v>1776</v>
      </c>
      <c r="D1081" s="33" t="s">
        <v>1504</v>
      </c>
      <c r="E1081" s="34">
        <v>2016</v>
      </c>
      <c r="F1081" s="34" t="s">
        <v>1640</v>
      </c>
      <c r="G1081" s="34">
        <v>202</v>
      </c>
      <c r="H1081" s="35">
        <v>103000</v>
      </c>
      <c r="I1081" s="212" t="s">
        <v>3314</v>
      </c>
      <c r="J1081" s="34"/>
    </row>
    <row r="1082" spans="1:10" ht="25.5">
      <c r="A1082" s="34">
        <v>202</v>
      </c>
      <c r="B1082" s="34" t="s">
        <v>1343</v>
      </c>
      <c r="C1082" s="33" t="s">
        <v>1886</v>
      </c>
      <c r="D1082" s="33" t="s">
        <v>1887</v>
      </c>
      <c r="E1082" s="34">
        <v>2016</v>
      </c>
      <c r="F1082" s="34" t="s">
        <v>1640</v>
      </c>
      <c r="G1082" s="34">
        <v>178</v>
      </c>
      <c r="H1082" s="35">
        <v>92000</v>
      </c>
      <c r="I1082" s="212" t="s">
        <v>3933</v>
      </c>
      <c r="J1082" s="34"/>
    </row>
    <row r="1083" spans="1:10" ht="25.5">
      <c r="A1083" s="34">
        <v>203</v>
      </c>
      <c r="B1083" s="34" t="s">
        <v>1343</v>
      </c>
      <c r="C1083" s="33" t="s">
        <v>1889</v>
      </c>
      <c r="D1083" s="33" t="s">
        <v>987</v>
      </c>
      <c r="E1083" s="34">
        <v>2016</v>
      </c>
      <c r="F1083" s="34" t="s">
        <v>1640</v>
      </c>
      <c r="G1083" s="34">
        <v>154</v>
      </c>
      <c r="H1083" s="35">
        <v>80000</v>
      </c>
      <c r="I1083" s="214" t="s">
        <v>3594</v>
      </c>
      <c r="J1083" s="34"/>
    </row>
    <row r="1084" spans="1:10" ht="25.5">
      <c r="A1084" s="34">
        <v>204</v>
      </c>
      <c r="B1084" s="34" t="s">
        <v>1343</v>
      </c>
      <c r="C1084" s="33" t="s">
        <v>1900</v>
      </c>
      <c r="D1084" s="33" t="s">
        <v>1898</v>
      </c>
      <c r="E1084" s="34">
        <v>2016</v>
      </c>
      <c r="F1084" s="34" t="s">
        <v>1640</v>
      </c>
      <c r="G1084" s="34">
        <v>172</v>
      </c>
      <c r="H1084" s="35">
        <v>87000</v>
      </c>
      <c r="I1084" s="212" t="s">
        <v>3539</v>
      </c>
      <c r="J1084" s="34"/>
    </row>
    <row r="1085" spans="1:10" ht="25.5">
      <c r="A1085" s="34">
        <v>205</v>
      </c>
      <c r="B1085" s="34" t="s">
        <v>1343</v>
      </c>
      <c r="C1085" s="33" t="s">
        <v>1923</v>
      </c>
      <c r="D1085" s="33" t="s">
        <v>1924</v>
      </c>
      <c r="E1085" s="34">
        <v>2018</v>
      </c>
      <c r="F1085" s="34" t="s">
        <v>1640</v>
      </c>
      <c r="G1085" s="34">
        <v>118</v>
      </c>
      <c r="H1085" s="35">
        <v>64000</v>
      </c>
      <c r="I1085" s="214" t="s">
        <v>3719</v>
      </c>
      <c r="J1085" s="34"/>
    </row>
    <row r="1086" spans="1:10" ht="14.25">
      <c r="A1086" s="34">
        <v>206</v>
      </c>
      <c r="B1086" s="34" t="s">
        <v>1343</v>
      </c>
      <c r="C1086" s="33" t="s">
        <v>1939</v>
      </c>
      <c r="D1086" s="33" t="s">
        <v>1504</v>
      </c>
      <c r="E1086" s="34">
        <v>2016</v>
      </c>
      <c r="F1086" s="34" t="s">
        <v>1635</v>
      </c>
      <c r="G1086" s="34">
        <v>142</v>
      </c>
      <c r="H1086" s="35">
        <v>74000</v>
      </c>
      <c r="I1086" s="212" t="s">
        <v>3515</v>
      </c>
      <c r="J1086" s="34" t="s">
        <v>1940</v>
      </c>
    </row>
    <row r="1087" spans="1:10" ht="25.5">
      <c r="A1087" s="34">
        <v>207</v>
      </c>
      <c r="B1087" s="34" t="s">
        <v>1343</v>
      </c>
      <c r="C1087" s="33" t="s">
        <v>1953</v>
      </c>
      <c r="D1087" s="33" t="s">
        <v>1478</v>
      </c>
      <c r="E1087" s="34">
        <v>2016</v>
      </c>
      <c r="F1087" s="34" t="s">
        <v>1635</v>
      </c>
      <c r="G1087" s="34">
        <v>236</v>
      </c>
      <c r="H1087" s="35">
        <v>117000</v>
      </c>
      <c r="I1087" s="245" t="s">
        <v>3665</v>
      </c>
      <c r="J1087" s="34" t="s">
        <v>1954</v>
      </c>
    </row>
    <row r="1088" spans="1:10" ht="38.25">
      <c r="A1088" s="34">
        <v>208</v>
      </c>
      <c r="B1088" s="34" t="s">
        <v>1343</v>
      </c>
      <c r="C1088" s="33" t="s">
        <v>1968</v>
      </c>
      <c r="D1088" s="33" t="s">
        <v>1969</v>
      </c>
      <c r="E1088" s="34">
        <v>2016</v>
      </c>
      <c r="F1088" s="34" t="s">
        <v>1635</v>
      </c>
      <c r="G1088" s="34">
        <v>346</v>
      </c>
      <c r="H1088" s="35">
        <v>170000</v>
      </c>
      <c r="I1088" s="217" t="s">
        <v>4049</v>
      </c>
      <c r="J1088" s="34" t="s">
        <v>1940</v>
      </c>
    </row>
    <row r="1089" spans="1:10" ht="25.5">
      <c r="A1089" s="34">
        <v>209</v>
      </c>
      <c r="B1089" s="34" t="s">
        <v>1343</v>
      </c>
      <c r="C1089" s="33" t="s">
        <v>1981</v>
      </c>
      <c r="D1089" s="33" t="s">
        <v>1982</v>
      </c>
      <c r="E1089" s="34">
        <v>2018</v>
      </c>
      <c r="F1089" s="34" t="s">
        <v>1635</v>
      </c>
      <c r="G1089" s="34">
        <v>206</v>
      </c>
      <c r="H1089" s="35">
        <v>106000</v>
      </c>
      <c r="I1089" s="212" t="s">
        <v>4052</v>
      </c>
      <c r="J1089" s="34" t="s">
        <v>1954</v>
      </c>
    </row>
    <row r="1090" spans="1:10" ht="14.25">
      <c r="A1090" s="34">
        <v>210</v>
      </c>
      <c r="B1090" s="34" t="s">
        <v>1343</v>
      </c>
      <c r="C1090" s="33" t="s">
        <v>1985</v>
      </c>
      <c r="D1090" s="33" t="s">
        <v>1986</v>
      </c>
      <c r="E1090" s="34">
        <v>2016</v>
      </c>
      <c r="F1090" s="34" t="s">
        <v>1635</v>
      </c>
      <c r="G1090" s="34">
        <v>226</v>
      </c>
      <c r="H1090" s="35">
        <v>114000</v>
      </c>
      <c r="I1090" s="217" t="s">
        <v>3613</v>
      </c>
      <c r="J1090" s="34" t="s">
        <v>1947</v>
      </c>
    </row>
    <row r="1091" spans="1:10" ht="25.5">
      <c r="A1091" s="34">
        <v>211</v>
      </c>
      <c r="B1091" s="34" t="s">
        <v>1343</v>
      </c>
      <c r="C1091" s="33" t="s">
        <v>1997</v>
      </c>
      <c r="D1091" s="33" t="s">
        <v>1839</v>
      </c>
      <c r="E1091" s="34">
        <v>2016</v>
      </c>
      <c r="F1091" s="34" t="s">
        <v>1635</v>
      </c>
      <c r="G1091" s="34">
        <v>480</v>
      </c>
      <c r="H1091" s="35">
        <v>235000</v>
      </c>
      <c r="I1091" s="220" t="s">
        <v>3666</v>
      </c>
      <c r="J1091" s="34" t="s">
        <v>1950</v>
      </c>
    </row>
    <row r="1092" spans="1:10" ht="51">
      <c r="A1092" s="34">
        <v>212</v>
      </c>
      <c r="B1092" s="34" t="s">
        <v>1343</v>
      </c>
      <c r="C1092" s="33" t="s">
        <v>2026</v>
      </c>
      <c r="D1092" s="33" t="s">
        <v>2027</v>
      </c>
      <c r="E1092" s="34">
        <v>2018</v>
      </c>
      <c r="F1092" s="34" t="s">
        <v>1635</v>
      </c>
      <c r="G1092" s="34">
        <v>122</v>
      </c>
      <c r="H1092" s="35">
        <v>68000</v>
      </c>
      <c r="I1092" s="212" t="s">
        <v>3349</v>
      </c>
      <c r="J1092" s="34" t="s">
        <v>1951</v>
      </c>
    </row>
    <row r="1093" spans="1:10" ht="25.5">
      <c r="A1093" s="34">
        <v>213</v>
      </c>
      <c r="B1093" s="34" t="s">
        <v>1343</v>
      </c>
      <c r="C1093" s="33" t="s">
        <v>2057</v>
      </c>
      <c r="D1093" s="33" t="s">
        <v>789</v>
      </c>
      <c r="E1093" s="34">
        <v>2016</v>
      </c>
      <c r="F1093" s="34" t="s">
        <v>1640</v>
      </c>
      <c r="G1093" s="34">
        <v>316</v>
      </c>
      <c r="H1093" s="35">
        <v>153000</v>
      </c>
      <c r="I1093" s="212" t="s">
        <v>3324</v>
      </c>
      <c r="J1093" s="34" t="s">
        <v>1946</v>
      </c>
    </row>
    <row r="1094" spans="1:10" ht="51">
      <c r="A1094" s="34">
        <v>214</v>
      </c>
      <c r="B1094" s="34" t="s">
        <v>1343</v>
      </c>
      <c r="C1094" s="33" t="s">
        <v>2060</v>
      </c>
      <c r="D1094" s="33" t="s">
        <v>2061</v>
      </c>
      <c r="E1094" s="34">
        <v>2016</v>
      </c>
      <c r="F1094" s="34" t="s">
        <v>1635</v>
      </c>
      <c r="G1094" s="34">
        <v>364</v>
      </c>
      <c r="H1094" s="35">
        <v>175000</v>
      </c>
      <c r="I1094" s="226" t="s">
        <v>3742</v>
      </c>
      <c r="J1094" s="34" t="s">
        <v>1940</v>
      </c>
    </row>
    <row r="1095" spans="1:10" ht="51">
      <c r="A1095" s="34">
        <v>215</v>
      </c>
      <c r="B1095" s="34" t="s">
        <v>1343</v>
      </c>
      <c r="C1095" s="33" t="s">
        <v>2077</v>
      </c>
      <c r="D1095" s="33" t="s">
        <v>2078</v>
      </c>
      <c r="E1095" s="34">
        <v>2016</v>
      </c>
      <c r="F1095" s="34" t="s">
        <v>1640</v>
      </c>
      <c r="G1095" s="34">
        <v>154</v>
      </c>
      <c r="H1095" s="35">
        <v>80000</v>
      </c>
      <c r="I1095" s="212" t="s">
        <v>3452</v>
      </c>
      <c r="J1095" s="34" t="s">
        <v>1954</v>
      </c>
    </row>
    <row r="1096" spans="1:10" ht="25.5">
      <c r="A1096" s="34">
        <v>216</v>
      </c>
      <c r="B1096" s="34" t="s">
        <v>1343</v>
      </c>
      <c r="C1096" s="33" t="s">
        <v>2087</v>
      </c>
      <c r="D1096" s="33" t="s">
        <v>2084</v>
      </c>
      <c r="E1096" s="34">
        <v>2019</v>
      </c>
      <c r="F1096" s="34" t="s">
        <v>1635</v>
      </c>
      <c r="G1096" s="34">
        <v>176</v>
      </c>
      <c r="H1096" s="35">
        <v>93000</v>
      </c>
      <c r="I1096" s="214" t="s">
        <v>3064</v>
      </c>
      <c r="J1096" s="34" t="s">
        <v>1944</v>
      </c>
    </row>
    <row r="1097" spans="1:11" ht="38.25">
      <c r="A1097" s="34">
        <v>217</v>
      </c>
      <c r="B1097" s="34" t="s">
        <v>1343</v>
      </c>
      <c r="C1097" s="33" t="s">
        <v>2090</v>
      </c>
      <c r="D1097" s="33" t="s">
        <v>2091</v>
      </c>
      <c r="E1097" s="34">
        <v>2021</v>
      </c>
      <c r="F1097" s="34" t="s">
        <v>1635</v>
      </c>
      <c r="G1097" s="34">
        <v>164</v>
      </c>
      <c r="H1097" s="35">
        <v>86000</v>
      </c>
      <c r="I1097" s="214" t="s">
        <v>4221</v>
      </c>
      <c r="J1097" s="34" t="s">
        <v>1950</v>
      </c>
      <c r="K1097" s="212" t="s">
        <v>3487</v>
      </c>
    </row>
    <row r="1098" spans="1:10" ht="14.25">
      <c r="A1098" s="34">
        <v>218</v>
      </c>
      <c r="B1098" s="34" t="s">
        <v>1343</v>
      </c>
      <c r="C1098" s="33" t="s">
        <v>2092</v>
      </c>
      <c r="D1098" s="33" t="s">
        <v>705</v>
      </c>
      <c r="E1098" s="34">
        <v>2016</v>
      </c>
      <c r="F1098" s="34" t="s">
        <v>1635</v>
      </c>
      <c r="G1098" s="34">
        <v>218</v>
      </c>
      <c r="H1098" s="35">
        <v>110000</v>
      </c>
      <c r="I1098" s="212" t="s">
        <v>4051</v>
      </c>
      <c r="J1098" s="34" t="s">
        <v>1940</v>
      </c>
    </row>
    <row r="1099" spans="1:11" ht="25.5">
      <c r="A1099" s="34">
        <v>219</v>
      </c>
      <c r="B1099" s="34" t="s">
        <v>1343</v>
      </c>
      <c r="C1099" s="33" t="s">
        <v>2105</v>
      </c>
      <c r="D1099" s="33" t="s">
        <v>1474</v>
      </c>
      <c r="E1099" s="34">
        <v>2021</v>
      </c>
      <c r="F1099" s="34" t="s">
        <v>1635</v>
      </c>
      <c r="G1099" s="34">
        <v>344</v>
      </c>
      <c r="H1099" s="35">
        <v>168000</v>
      </c>
      <c r="I1099" s="212" t="s">
        <v>4281</v>
      </c>
      <c r="J1099" s="34" t="s">
        <v>1950</v>
      </c>
      <c r="K1099" s="212" t="s">
        <v>2913</v>
      </c>
    </row>
    <row r="1100" spans="1:10" ht="25.5">
      <c r="A1100" s="34">
        <v>220</v>
      </c>
      <c r="B1100" s="34" t="s">
        <v>1343</v>
      </c>
      <c r="C1100" s="33" t="s">
        <v>2138</v>
      </c>
      <c r="D1100" s="33" t="s">
        <v>217</v>
      </c>
      <c r="E1100" s="34">
        <v>2017</v>
      </c>
      <c r="F1100" s="34" t="s">
        <v>1635</v>
      </c>
      <c r="G1100" s="34">
        <v>132</v>
      </c>
      <c r="H1100" s="35">
        <v>73000</v>
      </c>
      <c r="I1100" s="212" t="s">
        <v>3923</v>
      </c>
      <c r="J1100" s="34" t="s">
        <v>2139</v>
      </c>
    </row>
    <row r="1101" spans="1:10" ht="38.25">
      <c r="A1101" s="34">
        <v>221</v>
      </c>
      <c r="B1101" s="34" t="s">
        <v>1343</v>
      </c>
      <c r="C1101" s="33" t="s">
        <v>2142</v>
      </c>
      <c r="D1101" s="33" t="s">
        <v>2143</v>
      </c>
      <c r="E1101" s="34">
        <v>2018</v>
      </c>
      <c r="F1101" s="34" t="s">
        <v>1635</v>
      </c>
      <c r="G1101" s="34">
        <v>210</v>
      </c>
      <c r="H1101" s="35">
        <v>106000</v>
      </c>
      <c r="I1101" s="226" t="s">
        <v>3068</v>
      </c>
      <c r="J1101" s="34" t="s">
        <v>1944</v>
      </c>
    </row>
    <row r="1102" spans="1:10" ht="70.5" customHeight="1">
      <c r="A1102" s="34">
        <v>222</v>
      </c>
      <c r="B1102" s="34" t="s">
        <v>1343</v>
      </c>
      <c r="C1102" s="33" t="s">
        <v>2144</v>
      </c>
      <c r="D1102" s="33" t="s">
        <v>2145</v>
      </c>
      <c r="E1102" s="34">
        <v>2018</v>
      </c>
      <c r="F1102" s="34" t="s">
        <v>1635</v>
      </c>
      <c r="G1102" s="34">
        <v>288</v>
      </c>
      <c r="H1102" s="35">
        <v>143000</v>
      </c>
      <c r="I1102" s="212" t="s">
        <v>3869</v>
      </c>
      <c r="J1102" s="34" t="s">
        <v>2132</v>
      </c>
    </row>
    <row r="1103" spans="1:10" ht="25.5">
      <c r="A1103" s="34">
        <v>223</v>
      </c>
      <c r="B1103" s="34" t="s">
        <v>1343</v>
      </c>
      <c r="C1103" s="33" t="s">
        <v>2161</v>
      </c>
      <c r="D1103" s="33" t="s">
        <v>1867</v>
      </c>
      <c r="E1103" s="34">
        <v>2017</v>
      </c>
      <c r="F1103" s="34" t="s">
        <v>1635</v>
      </c>
      <c r="G1103" s="34">
        <v>244</v>
      </c>
      <c r="H1103" s="35">
        <v>113000</v>
      </c>
      <c r="I1103" s="212" t="s">
        <v>3968</v>
      </c>
      <c r="J1103" s="34" t="s">
        <v>1972</v>
      </c>
    </row>
    <row r="1104" spans="1:10" ht="25.5">
      <c r="A1104" s="34">
        <v>224</v>
      </c>
      <c r="B1104" s="34" t="s">
        <v>1343</v>
      </c>
      <c r="C1104" s="33" t="s">
        <v>2167</v>
      </c>
      <c r="D1104" s="33" t="s">
        <v>40</v>
      </c>
      <c r="E1104" s="34">
        <v>2017</v>
      </c>
      <c r="F1104" s="34" t="s">
        <v>1635</v>
      </c>
      <c r="G1104" s="34">
        <v>218</v>
      </c>
      <c r="H1104" s="35">
        <v>113000</v>
      </c>
      <c r="I1104" s="214" t="s">
        <v>3793</v>
      </c>
      <c r="J1104" s="34" t="s">
        <v>1972</v>
      </c>
    </row>
    <row r="1105" spans="1:10" ht="25.5">
      <c r="A1105" s="34">
        <v>225</v>
      </c>
      <c r="B1105" s="34" t="s">
        <v>1343</v>
      </c>
      <c r="C1105" s="33" t="s">
        <v>2230</v>
      </c>
      <c r="D1105" s="33" t="s">
        <v>2231</v>
      </c>
      <c r="E1105" s="34">
        <v>2017</v>
      </c>
      <c r="F1105" s="34" t="s">
        <v>1635</v>
      </c>
      <c r="G1105" s="34">
        <v>262</v>
      </c>
      <c r="H1105" s="35">
        <v>130000</v>
      </c>
      <c r="I1105" s="212" t="s">
        <v>3924</v>
      </c>
      <c r="J1105" s="34" t="s">
        <v>1944</v>
      </c>
    </row>
    <row r="1106" spans="1:10" ht="25.5">
      <c r="A1106" s="34">
        <v>226</v>
      </c>
      <c r="B1106" s="34" t="s">
        <v>1343</v>
      </c>
      <c r="C1106" s="33" t="s">
        <v>2180</v>
      </c>
      <c r="D1106" s="33" t="s">
        <v>40</v>
      </c>
      <c r="E1106" s="34">
        <v>2017</v>
      </c>
      <c r="F1106" s="34" t="s">
        <v>1635</v>
      </c>
      <c r="G1106" s="34">
        <v>148</v>
      </c>
      <c r="H1106" s="35">
        <v>79000</v>
      </c>
      <c r="I1106" s="212" t="s">
        <v>4038</v>
      </c>
      <c r="J1106" s="34" t="s">
        <v>1954</v>
      </c>
    </row>
    <row r="1107" spans="1:10" ht="14.25">
      <c r="A1107" s="34">
        <v>227</v>
      </c>
      <c r="B1107" s="34" t="s">
        <v>1343</v>
      </c>
      <c r="C1107" s="33" t="s">
        <v>2208</v>
      </c>
      <c r="D1107" s="33" t="s">
        <v>592</v>
      </c>
      <c r="E1107" s="34">
        <v>2019</v>
      </c>
      <c r="F1107" s="34" t="s">
        <v>1635</v>
      </c>
      <c r="G1107" s="34">
        <v>366</v>
      </c>
      <c r="H1107" s="35">
        <v>180000</v>
      </c>
      <c r="I1107" s="212" t="s">
        <v>3075</v>
      </c>
      <c r="J1107" s="34" t="s">
        <v>2139</v>
      </c>
    </row>
    <row r="1108" spans="1:10" ht="38.25">
      <c r="A1108" s="34">
        <v>228</v>
      </c>
      <c r="B1108" s="34" t="s">
        <v>1343</v>
      </c>
      <c r="C1108" s="33" t="s">
        <v>2210</v>
      </c>
      <c r="D1108" s="33" t="s">
        <v>2211</v>
      </c>
      <c r="E1108" s="34">
        <v>2017</v>
      </c>
      <c r="F1108" s="34" t="s">
        <v>2212</v>
      </c>
      <c r="G1108" s="34">
        <v>282</v>
      </c>
      <c r="H1108" s="35">
        <v>185000</v>
      </c>
      <c r="I1108" s="212" t="s">
        <v>3547</v>
      </c>
      <c r="J1108" s="34" t="s">
        <v>1950</v>
      </c>
    </row>
    <row r="1109" spans="1:10" ht="25.5">
      <c r="A1109" s="34">
        <v>229</v>
      </c>
      <c r="B1109" s="34" t="s">
        <v>1343</v>
      </c>
      <c r="C1109" s="33" t="s">
        <v>2257</v>
      </c>
      <c r="D1109" s="33" t="s">
        <v>2256</v>
      </c>
      <c r="E1109" s="34">
        <v>2017</v>
      </c>
      <c r="F1109" s="34" t="s">
        <v>1635</v>
      </c>
      <c r="G1109" s="34">
        <v>250</v>
      </c>
      <c r="H1109" s="35">
        <v>127000</v>
      </c>
      <c r="I1109" s="212" t="s">
        <v>4032</v>
      </c>
      <c r="J1109" s="34" t="s">
        <v>1972</v>
      </c>
    </row>
    <row r="1110" spans="1:10" ht="38.25">
      <c r="A1110" s="34">
        <v>230</v>
      </c>
      <c r="B1110" s="34" t="s">
        <v>1343</v>
      </c>
      <c r="C1110" s="33" t="s">
        <v>2266</v>
      </c>
      <c r="D1110" s="33" t="s">
        <v>2267</v>
      </c>
      <c r="E1110" s="34">
        <v>2017</v>
      </c>
      <c r="F1110" s="34" t="s">
        <v>1635</v>
      </c>
      <c r="G1110" s="34">
        <v>208</v>
      </c>
      <c r="H1110" s="35">
        <v>108000</v>
      </c>
      <c r="I1110" s="212" t="s">
        <v>3538</v>
      </c>
      <c r="J1110" s="34" t="s">
        <v>1954</v>
      </c>
    </row>
    <row r="1111" spans="1:10" ht="25.5">
      <c r="A1111" s="34">
        <v>231</v>
      </c>
      <c r="B1111" s="34" t="s">
        <v>1343</v>
      </c>
      <c r="C1111" s="33" t="s">
        <v>2276</v>
      </c>
      <c r="D1111" s="33" t="s">
        <v>2277</v>
      </c>
      <c r="E1111" s="34">
        <v>2017</v>
      </c>
      <c r="F1111" s="34" t="s">
        <v>1635</v>
      </c>
      <c r="G1111" s="34">
        <v>220</v>
      </c>
      <c r="H1111" s="35">
        <v>115000</v>
      </c>
      <c r="I1111" s="212" t="s">
        <v>3362</v>
      </c>
      <c r="J1111" s="34" t="s">
        <v>2132</v>
      </c>
    </row>
    <row r="1112" spans="1:10" ht="25.5">
      <c r="A1112" s="34">
        <v>232</v>
      </c>
      <c r="B1112" s="34" t="s">
        <v>1343</v>
      </c>
      <c r="C1112" s="33" t="s">
        <v>2295</v>
      </c>
      <c r="D1112" s="33" t="s">
        <v>662</v>
      </c>
      <c r="E1112" s="34">
        <v>2017</v>
      </c>
      <c r="F1112" s="34" t="s">
        <v>1635</v>
      </c>
      <c r="G1112" s="34">
        <v>160</v>
      </c>
      <c r="H1112" s="35">
        <v>87000</v>
      </c>
      <c r="I1112" s="212" t="s">
        <v>3504</v>
      </c>
      <c r="J1112" s="34" t="s">
        <v>1940</v>
      </c>
    </row>
    <row r="1113" spans="1:10" ht="27.75" customHeight="1">
      <c r="A1113" s="34">
        <v>233</v>
      </c>
      <c r="B1113" s="34" t="s">
        <v>1343</v>
      </c>
      <c r="C1113" s="33" t="s">
        <v>2298</v>
      </c>
      <c r="D1113" s="33" t="s">
        <v>117</v>
      </c>
      <c r="E1113" s="34">
        <v>2017</v>
      </c>
      <c r="F1113" s="34" t="s">
        <v>1635</v>
      </c>
      <c r="G1113" s="34">
        <v>292</v>
      </c>
      <c r="H1113" s="35">
        <v>149000</v>
      </c>
      <c r="I1113" s="214" t="s">
        <v>3602</v>
      </c>
      <c r="J1113" s="34" t="s">
        <v>1940</v>
      </c>
    </row>
    <row r="1114" spans="1:10" ht="27.75" customHeight="1">
      <c r="A1114" s="34">
        <v>234</v>
      </c>
      <c r="B1114" s="34" t="s">
        <v>1343</v>
      </c>
      <c r="C1114" s="33" t="s">
        <v>2299</v>
      </c>
      <c r="D1114" s="33" t="s">
        <v>2300</v>
      </c>
      <c r="E1114" s="34">
        <v>2017</v>
      </c>
      <c r="F1114" s="34" t="s">
        <v>1635</v>
      </c>
      <c r="G1114" s="34">
        <v>410</v>
      </c>
      <c r="H1114" s="35">
        <v>235000</v>
      </c>
      <c r="I1114" s="212" t="s">
        <v>3499</v>
      </c>
      <c r="J1114" s="34" t="s">
        <v>2294</v>
      </c>
    </row>
    <row r="1115" spans="1:10" ht="27.75" customHeight="1">
      <c r="A1115" s="34">
        <v>235</v>
      </c>
      <c r="B1115" s="34" t="s">
        <v>1343</v>
      </c>
      <c r="C1115" s="33" t="s">
        <v>2304</v>
      </c>
      <c r="D1115" s="33" t="s">
        <v>2305</v>
      </c>
      <c r="E1115" s="34">
        <v>2018</v>
      </c>
      <c r="F1115" s="34" t="s">
        <v>1640</v>
      </c>
      <c r="G1115" s="34">
        <v>184</v>
      </c>
      <c r="H1115" s="35">
        <v>104000</v>
      </c>
      <c r="I1115" s="212" t="s">
        <v>4040</v>
      </c>
      <c r="J1115" s="34" t="s">
        <v>1947</v>
      </c>
    </row>
    <row r="1116" spans="1:10" ht="25.5">
      <c r="A1116" s="34">
        <v>236</v>
      </c>
      <c r="B1116" s="34" t="s">
        <v>1343</v>
      </c>
      <c r="C1116" s="33" t="s">
        <v>2327</v>
      </c>
      <c r="D1116" s="33" t="s">
        <v>2328</v>
      </c>
      <c r="E1116" s="34">
        <v>2018</v>
      </c>
      <c r="F1116" s="34" t="s">
        <v>1635</v>
      </c>
      <c r="G1116" s="34">
        <v>232</v>
      </c>
      <c r="H1116" s="35">
        <v>125000</v>
      </c>
      <c r="I1116" s="212" t="s">
        <v>3078</v>
      </c>
      <c r="J1116" s="34" t="s">
        <v>2132</v>
      </c>
    </row>
    <row r="1117" spans="1:10" ht="25.5">
      <c r="A1117" s="34">
        <v>237</v>
      </c>
      <c r="B1117" s="34" t="s">
        <v>1343</v>
      </c>
      <c r="C1117" s="33" t="s">
        <v>2329</v>
      </c>
      <c r="D1117" s="33" t="s">
        <v>987</v>
      </c>
      <c r="E1117" s="34">
        <v>2018</v>
      </c>
      <c r="F1117" s="34" t="s">
        <v>1635</v>
      </c>
      <c r="G1117" s="34">
        <v>128</v>
      </c>
      <c r="H1117" s="35">
        <v>72000</v>
      </c>
      <c r="I1117" s="212" t="s">
        <v>3883</v>
      </c>
      <c r="J1117" s="34" t="s">
        <v>1954</v>
      </c>
    </row>
    <row r="1118" spans="1:10" ht="25.5">
      <c r="A1118" s="34">
        <v>238</v>
      </c>
      <c r="B1118" s="34" t="s">
        <v>1343</v>
      </c>
      <c r="C1118" s="33" t="s">
        <v>2341</v>
      </c>
      <c r="D1118" s="33" t="s">
        <v>2342</v>
      </c>
      <c r="E1118" s="34">
        <v>2018</v>
      </c>
      <c r="F1118" s="34" t="s">
        <v>1635</v>
      </c>
      <c r="G1118" s="34">
        <v>136</v>
      </c>
      <c r="H1118" s="35">
        <v>78000</v>
      </c>
      <c r="I1118" s="212" t="s">
        <v>3591</v>
      </c>
      <c r="J1118" s="34" t="s">
        <v>2132</v>
      </c>
    </row>
    <row r="1119" spans="1:10" ht="38.25">
      <c r="A1119" s="34">
        <v>239</v>
      </c>
      <c r="B1119" s="34" t="s">
        <v>1343</v>
      </c>
      <c r="C1119" s="33" t="s">
        <v>2349</v>
      </c>
      <c r="D1119" s="33" t="s">
        <v>2350</v>
      </c>
      <c r="E1119" s="34">
        <v>2019</v>
      </c>
      <c r="F1119" s="34" t="s">
        <v>1640</v>
      </c>
      <c r="G1119" s="34">
        <v>372</v>
      </c>
      <c r="H1119" s="35">
        <v>179000</v>
      </c>
      <c r="I1119" s="214" t="s">
        <v>3082</v>
      </c>
      <c r="J1119" s="34" t="s">
        <v>2132</v>
      </c>
    </row>
    <row r="1120" spans="1:10" ht="51">
      <c r="A1120" s="34">
        <v>240</v>
      </c>
      <c r="B1120" s="34" t="s">
        <v>1343</v>
      </c>
      <c r="C1120" s="33" t="s">
        <v>2423</v>
      </c>
      <c r="D1120" s="33" t="s">
        <v>2424</v>
      </c>
      <c r="E1120" s="34">
        <v>2018</v>
      </c>
      <c r="F1120" s="34" t="s">
        <v>1635</v>
      </c>
      <c r="G1120" s="34">
        <v>200</v>
      </c>
      <c r="H1120" s="35">
        <v>106000</v>
      </c>
      <c r="I1120" s="212" t="s">
        <v>3534</v>
      </c>
      <c r="J1120" s="34" t="s">
        <v>1951</v>
      </c>
    </row>
    <row r="1121" spans="1:10" ht="38.25">
      <c r="A1121" s="34">
        <v>241</v>
      </c>
      <c r="B1121" s="34" t="s">
        <v>1343</v>
      </c>
      <c r="C1121" s="33" t="s">
        <v>2425</v>
      </c>
      <c r="D1121" s="33" t="s">
        <v>2426</v>
      </c>
      <c r="E1121" s="34">
        <v>2018</v>
      </c>
      <c r="F1121" s="34" t="s">
        <v>1635</v>
      </c>
      <c r="G1121" s="34">
        <v>268</v>
      </c>
      <c r="H1121" s="35">
        <v>140000</v>
      </c>
      <c r="I1121" s="212" t="s">
        <v>3449</v>
      </c>
      <c r="J1121" s="34" t="s">
        <v>2427</v>
      </c>
    </row>
    <row r="1122" spans="1:10" ht="51">
      <c r="A1122" s="34">
        <v>242</v>
      </c>
      <c r="B1122" s="34" t="s">
        <v>1343</v>
      </c>
      <c r="C1122" s="33" t="s">
        <v>2430</v>
      </c>
      <c r="D1122" s="33" t="s">
        <v>2431</v>
      </c>
      <c r="E1122" s="34">
        <v>2018</v>
      </c>
      <c r="F1122" s="34" t="s">
        <v>1635</v>
      </c>
      <c r="G1122" s="34">
        <v>142</v>
      </c>
      <c r="H1122" s="35">
        <v>80000</v>
      </c>
      <c r="I1122" s="214" t="s">
        <v>3691</v>
      </c>
      <c r="J1122" s="34" t="s">
        <v>1960</v>
      </c>
    </row>
    <row r="1123" spans="1:10" ht="38.25">
      <c r="A1123" s="34">
        <v>243</v>
      </c>
      <c r="B1123" s="34" t="s">
        <v>1343</v>
      </c>
      <c r="C1123" s="33" t="s">
        <v>2437</v>
      </c>
      <c r="D1123" s="33" t="s">
        <v>2438</v>
      </c>
      <c r="E1123" s="34">
        <v>2018</v>
      </c>
      <c r="F1123" s="34" t="s">
        <v>1640</v>
      </c>
      <c r="G1123" s="34">
        <v>130</v>
      </c>
      <c r="H1123" s="40">
        <v>79000</v>
      </c>
      <c r="I1123" s="214" t="s">
        <v>3690</v>
      </c>
      <c r="J1123" s="34" t="s">
        <v>2132</v>
      </c>
    </row>
    <row r="1124" spans="1:10" ht="25.5">
      <c r="A1124" s="34">
        <v>244</v>
      </c>
      <c r="B1124" s="34" t="s">
        <v>1343</v>
      </c>
      <c r="C1124" s="33" t="s">
        <v>2441</v>
      </c>
      <c r="D1124" s="33" t="s">
        <v>2442</v>
      </c>
      <c r="E1124" s="34">
        <v>2018</v>
      </c>
      <c r="F1124" s="34" t="s">
        <v>1640</v>
      </c>
      <c r="G1124" s="34">
        <v>188</v>
      </c>
      <c r="H1124" s="40">
        <v>104000</v>
      </c>
      <c r="I1124" s="212" t="s">
        <v>3013</v>
      </c>
      <c r="J1124" s="34" t="s">
        <v>2427</v>
      </c>
    </row>
    <row r="1125" spans="1:10" ht="14.25">
      <c r="A1125" s="34">
        <v>245</v>
      </c>
      <c r="B1125" s="34" t="s">
        <v>1343</v>
      </c>
      <c r="C1125" s="33" t="s">
        <v>2443</v>
      </c>
      <c r="D1125" s="33" t="s">
        <v>1504</v>
      </c>
      <c r="E1125" s="34">
        <v>2018</v>
      </c>
      <c r="F1125" s="34" t="s">
        <v>1635</v>
      </c>
      <c r="G1125" s="34">
        <v>176</v>
      </c>
      <c r="H1125" s="40">
        <v>98000</v>
      </c>
      <c r="I1125" s="212" t="s">
        <v>3453</v>
      </c>
      <c r="J1125" s="34" t="s">
        <v>1940</v>
      </c>
    </row>
    <row r="1126" spans="1:10" ht="38.25">
      <c r="A1126" s="34">
        <v>246</v>
      </c>
      <c r="B1126" s="34" t="s">
        <v>1343</v>
      </c>
      <c r="C1126" s="33" t="s">
        <v>2498</v>
      </c>
      <c r="D1126" s="33" t="s">
        <v>2499</v>
      </c>
      <c r="E1126" s="34">
        <v>2018</v>
      </c>
      <c r="F1126" s="34" t="s">
        <v>1640</v>
      </c>
      <c r="G1126" s="34">
        <v>380</v>
      </c>
      <c r="H1126" s="40">
        <v>196000</v>
      </c>
      <c r="I1126" s="214" t="s">
        <v>3731</v>
      </c>
      <c r="J1126" s="34" t="s">
        <v>2132</v>
      </c>
    </row>
    <row r="1127" spans="1:10" ht="25.5">
      <c r="A1127" s="34">
        <v>247</v>
      </c>
      <c r="B1127" s="34" t="s">
        <v>1343</v>
      </c>
      <c r="C1127" s="33" t="s">
        <v>2501</v>
      </c>
      <c r="D1127" s="33" t="s">
        <v>2502</v>
      </c>
      <c r="E1127" s="34">
        <v>2018</v>
      </c>
      <c r="F1127" s="34" t="s">
        <v>1640</v>
      </c>
      <c r="G1127" s="34">
        <v>196</v>
      </c>
      <c r="H1127" s="40">
        <v>106000</v>
      </c>
      <c r="I1127" s="212" t="s">
        <v>3877</v>
      </c>
      <c r="J1127" s="34" t="s">
        <v>2132</v>
      </c>
    </row>
    <row r="1128" spans="1:10" ht="25.5">
      <c r="A1128" s="34">
        <v>248</v>
      </c>
      <c r="B1128" s="34" t="s">
        <v>1343</v>
      </c>
      <c r="C1128" s="33" t="s">
        <v>2511</v>
      </c>
      <c r="D1128" s="33" t="s">
        <v>2512</v>
      </c>
      <c r="E1128" s="34">
        <v>2020</v>
      </c>
      <c r="F1128" s="34" t="s">
        <v>1635</v>
      </c>
      <c r="G1128" s="34">
        <v>262</v>
      </c>
      <c r="H1128" s="40">
        <v>140000</v>
      </c>
      <c r="I1128" s="213" t="s">
        <v>4069</v>
      </c>
      <c r="J1128" s="34" t="s">
        <v>1960</v>
      </c>
    </row>
    <row r="1129" spans="1:10" ht="89.25">
      <c r="A1129" s="34">
        <v>249</v>
      </c>
      <c r="B1129" s="34" t="s">
        <v>1343</v>
      </c>
      <c r="C1129" s="33" t="s">
        <v>2545</v>
      </c>
      <c r="D1129" s="33" t="s">
        <v>2546</v>
      </c>
      <c r="E1129" s="34">
        <v>2018</v>
      </c>
      <c r="F1129" s="34" t="s">
        <v>1635</v>
      </c>
      <c r="G1129" s="34">
        <v>190</v>
      </c>
      <c r="H1129" s="40">
        <v>104000</v>
      </c>
      <c r="I1129" s="212" t="s">
        <v>3500</v>
      </c>
      <c r="J1129" s="34" t="s">
        <v>2132</v>
      </c>
    </row>
    <row r="1130" spans="1:10" ht="38.25">
      <c r="A1130" s="34">
        <v>250</v>
      </c>
      <c r="B1130" s="34" t="s">
        <v>1343</v>
      </c>
      <c r="C1130" s="33" t="s">
        <v>2560</v>
      </c>
      <c r="D1130" s="33" t="s">
        <v>2561</v>
      </c>
      <c r="E1130" s="34">
        <v>2019</v>
      </c>
      <c r="F1130" s="34" t="s">
        <v>1635</v>
      </c>
      <c r="G1130" s="34">
        <v>166</v>
      </c>
      <c r="H1130" s="40">
        <v>93000</v>
      </c>
      <c r="I1130" s="214" t="s">
        <v>3723</v>
      </c>
      <c r="J1130" s="34" t="s">
        <v>2132</v>
      </c>
    </row>
    <row r="1131" spans="1:10" ht="25.5">
      <c r="A1131" s="34">
        <v>251</v>
      </c>
      <c r="B1131" s="34" t="s">
        <v>1343</v>
      </c>
      <c r="C1131" s="33" t="s">
        <v>2595</v>
      </c>
      <c r="D1131" s="33" t="s">
        <v>2596</v>
      </c>
      <c r="E1131" s="34">
        <v>2019</v>
      </c>
      <c r="F1131" s="34" t="s">
        <v>1635</v>
      </c>
      <c r="G1131" s="34">
        <v>156</v>
      </c>
      <c r="H1131" s="40">
        <v>89000</v>
      </c>
      <c r="I1131" s="212" t="s">
        <v>3485</v>
      </c>
      <c r="J1131" s="34" t="s">
        <v>1954</v>
      </c>
    </row>
    <row r="1132" spans="1:10" ht="25.5">
      <c r="A1132" s="34">
        <v>252</v>
      </c>
      <c r="B1132" s="34" t="s">
        <v>1343</v>
      </c>
      <c r="C1132" s="33" t="s">
        <v>2605</v>
      </c>
      <c r="D1132" s="33" t="s">
        <v>2609</v>
      </c>
      <c r="E1132" s="34">
        <v>2019</v>
      </c>
      <c r="F1132" s="34" t="s">
        <v>1635</v>
      </c>
      <c r="G1132" s="34">
        <v>104</v>
      </c>
      <c r="H1132" s="40">
        <v>64000</v>
      </c>
      <c r="I1132" s="214" t="s">
        <v>3718</v>
      </c>
      <c r="J1132" s="34" t="s">
        <v>1954</v>
      </c>
    </row>
    <row r="1133" spans="1:10" ht="15" customHeight="1">
      <c r="A1133" s="34">
        <v>253</v>
      </c>
      <c r="B1133" s="34" t="s">
        <v>1343</v>
      </c>
      <c r="C1133" s="33" t="s">
        <v>2615</v>
      </c>
      <c r="D1133" s="33" t="s">
        <v>1303</v>
      </c>
      <c r="E1133" s="34">
        <v>2019</v>
      </c>
      <c r="F1133" s="34" t="s">
        <v>1635</v>
      </c>
      <c r="G1133" s="34">
        <v>170</v>
      </c>
      <c r="H1133" s="40">
        <v>95000</v>
      </c>
      <c r="I1133" s="212" t="s">
        <v>3313</v>
      </c>
      <c r="J1133" s="34" t="s">
        <v>1940</v>
      </c>
    </row>
    <row r="1134" spans="1:10" ht="25.5">
      <c r="A1134" s="34">
        <v>254</v>
      </c>
      <c r="B1134" s="34" t="s">
        <v>1343</v>
      </c>
      <c r="C1134" s="33" t="s">
        <v>2658</v>
      </c>
      <c r="D1134" s="33" t="s">
        <v>2638</v>
      </c>
      <c r="E1134" s="34">
        <v>2020</v>
      </c>
      <c r="F1134" s="34" t="s">
        <v>1635</v>
      </c>
      <c r="G1134" s="34">
        <v>304</v>
      </c>
      <c r="H1134" s="40">
        <v>163000</v>
      </c>
      <c r="I1134" s="212" t="s">
        <v>3243</v>
      </c>
      <c r="J1134" s="34" t="s">
        <v>1960</v>
      </c>
    </row>
    <row r="1135" spans="1:10" ht="114.75">
      <c r="A1135" s="34">
        <v>255</v>
      </c>
      <c r="B1135" s="34" t="s">
        <v>1343</v>
      </c>
      <c r="C1135" s="33" t="s">
        <v>2639</v>
      </c>
      <c r="D1135" s="33" t="s">
        <v>4075</v>
      </c>
      <c r="E1135" s="34">
        <v>2020</v>
      </c>
      <c r="F1135" s="34" t="s">
        <v>1635</v>
      </c>
      <c r="G1135" s="34">
        <v>286</v>
      </c>
      <c r="H1135" s="40">
        <v>154000</v>
      </c>
      <c r="I1135" s="239" t="s">
        <v>4083</v>
      </c>
      <c r="J1135" s="34" t="s">
        <v>1960</v>
      </c>
    </row>
    <row r="1136" spans="1:10" ht="25.5">
      <c r="A1136" s="34">
        <v>256</v>
      </c>
      <c r="B1136" s="34" t="s">
        <v>1343</v>
      </c>
      <c r="C1136" s="33" t="s">
        <v>2643</v>
      </c>
      <c r="D1136" s="33" t="s">
        <v>2644</v>
      </c>
      <c r="E1136" s="34">
        <v>2019</v>
      </c>
      <c r="F1136" s="34" t="s">
        <v>1635</v>
      </c>
      <c r="G1136" s="34">
        <v>328</v>
      </c>
      <c r="H1136" s="40">
        <v>174000</v>
      </c>
      <c r="I1136" s="214" t="s">
        <v>3801</v>
      </c>
      <c r="J1136" s="34" t="s">
        <v>1954</v>
      </c>
    </row>
    <row r="1137" spans="1:10" ht="38.25">
      <c r="A1137" s="34">
        <v>257</v>
      </c>
      <c r="B1137" s="34" t="s">
        <v>1343</v>
      </c>
      <c r="C1137" s="33" t="s">
        <v>2668</v>
      </c>
      <c r="D1137" s="33" t="s">
        <v>2551</v>
      </c>
      <c r="E1137" s="34">
        <v>2019</v>
      </c>
      <c r="F1137" s="34" t="s">
        <v>1635</v>
      </c>
      <c r="G1137" s="34">
        <v>406</v>
      </c>
      <c r="H1137" s="40">
        <v>214000</v>
      </c>
      <c r="I1137" s="212" t="s">
        <v>3086</v>
      </c>
      <c r="J1137" s="34" t="s">
        <v>2132</v>
      </c>
    </row>
    <row r="1138" spans="1:10" ht="25.5">
      <c r="A1138" s="34">
        <v>258</v>
      </c>
      <c r="B1138" s="34" t="s">
        <v>1343</v>
      </c>
      <c r="C1138" s="33" t="s">
        <v>2679</v>
      </c>
      <c r="D1138" s="33" t="s">
        <v>2680</v>
      </c>
      <c r="E1138" s="34">
        <v>2019</v>
      </c>
      <c r="F1138" s="34" t="s">
        <v>1635</v>
      </c>
      <c r="G1138" s="34">
        <v>248</v>
      </c>
      <c r="H1138" s="40">
        <v>134000</v>
      </c>
      <c r="I1138" s="212" t="s">
        <v>2747</v>
      </c>
      <c r="J1138" s="34" t="s">
        <v>2132</v>
      </c>
    </row>
    <row r="1139" spans="1:10" ht="51">
      <c r="A1139" s="34">
        <v>259</v>
      </c>
      <c r="B1139" s="34" t="s">
        <v>1343</v>
      </c>
      <c r="C1139" s="33" t="s">
        <v>2693</v>
      </c>
      <c r="D1139" s="33" t="s">
        <v>2694</v>
      </c>
      <c r="E1139" s="34">
        <v>2019</v>
      </c>
      <c r="F1139" s="34" t="s">
        <v>1635</v>
      </c>
      <c r="G1139" s="34">
        <v>178</v>
      </c>
      <c r="H1139" s="40">
        <v>99000</v>
      </c>
      <c r="I1139" s="212" t="s">
        <v>3574</v>
      </c>
      <c r="J1139" s="34" t="s">
        <v>2132</v>
      </c>
    </row>
    <row r="1140" spans="1:10" ht="63.75">
      <c r="A1140" s="34">
        <v>260</v>
      </c>
      <c r="B1140" s="34" t="s">
        <v>1343</v>
      </c>
      <c r="C1140" s="33" t="s">
        <v>2722</v>
      </c>
      <c r="D1140" s="33" t="s">
        <v>2710</v>
      </c>
      <c r="E1140" s="34">
        <v>2020</v>
      </c>
      <c r="F1140" s="34" t="s">
        <v>1635</v>
      </c>
      <c r="G1140" s="34">
        <v>154</v>
      </c>
      <c r="H1140" s="40">
        <v>87000</v>
      </c>
      <c r="I1140" s="212" t="s">
        <v>2781</v>
      </c>
      <c r="J1140" s="34" t="s">
        <v>1972</v>
      </c>
    </row>
    <row r="1141" spans="1:11" ht="63.75">
      <c r="A1141" s="34">
        <v>261</v>
      </c>
      <c r="B1141" s="34" t="s">
        <v>1343</v>
      </c>
      <c r="C1141" s="33" t="s">
        <v>3121</v>
      </c>
      <c r="D1141" s="33" t="s">
        <v>3122</v>
      </c>
      <c r="E1141" s="34">
        <v>2021</v>
      </c>
      <c r="F1141" s="34" t="s">
        <v>1635</v>
      </c>
      <c r="G1141" s="34">
        <v>176</v>
      </c>
      <c r="H1141" s="40">
        <v>99000</v>
      </c>
      <c r="I1141" s="212" t="s">
        <v>4479</v>
      </c>
      <c r="J1141" s="34" t="s">
        <v>2132</v>
      </c>
      <c r="K1141" s="212" t="s">
        <v>4031</v>
      </c>
    </row>
    <row r="1142" spans="1:10" ht="51">
      <c r="A1142" s="34">
        <v>262</v>
      </c>
      <c r="B1142" s="34" t="s">
        <v>1343</v>
      </c>
      <c r="C1142" s="33" t="s">
        <v>2161</v>
      </c>
      <c r="D1142" s="33" t="s">
        <v>3124</v>
      </c>
      <c r="E1142" s="34">
        <v>2020</v>
      </c>
      <c r="F1142" s="34" t="s">
        <v>1635</v>
      </c>
      <c r="G1142" s="34">
        <v>630</v>
      </c>
      <c r="H1142" s="40">
        <v>330000</v>
      </c>
      <c r="I1142" s="212" t="s">
        <v>3969</v>
      </c>
      <c r="J1142" s="34" t="s">
        <v>2132</v>
      </c>
    </row>
    <row r="1143" spans="1:10" ht="25.5">
      <c r="A1143" s="34">
        <v>263</v>
      </c>
      <c r="B1143" s="34" t="s">
        <v>1343</v>
      </c>
      <c r="C1143" s="33" t="s">
        <v>3125</v>
      </c>
      <c r="D1143" s="33" t="s">
        <v>3126</v>
      </c>
      <c r="E1143" s="34">
        <v>2020</v>
      </c>
      <c r="F1143" s="34" t="s">
        <v>1640</v>
      </c>
      <c r="G1143" s="34">
        <v>210</v>
      </c>
      <c r="H1143" s="40">
        <v>115000</v>
      </c>
      <c r="I1143" s="214" t="s">
        <v>3680</v>
      </c>
      <c r="J1143" s="34" t="s">
        <v>1954</v>
      </c>
    </row>
    <row r="1144" spans="1:10" ht="25.5">
      <c r="A1144" s="34">
        <v>264</v>
      </c>
      <c r="B1144" s="34" t="s">
        <v>1343</v>
      </c>
      <c r="C1144" s="33" t="s">
        <v>1448</v>
      </c>
      <c r="D1144" s="33" t="s">
        <v>3132</v>
      </c>
      <c r="E1144" s="34">
        <v>2020</v>
      </c>
      <c r="F1144" s="34" t="s">
        <v>1635</v>
      </c>
      <c r="G1144" s="34">
        <v>128</v>
      </c>
      <c r="H1144" s="40">
        <v>76000</v>
      </c>
      <c r="I1144" s="214" t="s">
        <v>3695</v>
      </c>
      <c r="J1144" s="34" t="s">
        <v>2139</v>
      </c>
    </row>
    <row r="1145" spans="1:10" ht="51">
      <c r="A1145" s="34">
        <v>265</v>
      </c>
      <c r="B1145" s="34" t="s">
        <v>1343</v>
      </c>
      <c r="C1145" s="33" t="s">
        <v>3136</v>
      </c>
      <c r="D1145" s="33" t="s">
        <v>3137</v>
      </c>
      <c r="E1145" s="34">
        <v>2020</v>
      </c>
      <c r="F1145" s="34" t="s">
        <v>1635</v>
      </c>
      <c r="G1145" s="34">
        <v>138</v>
      </c>
      <c r="H1145" s="40">
        <v>80000</v>
      </c>
      <c r="I1145" s="214" t="s">
        <v>3734</v>
      </c>
      <c r="J1145" s="34" t="s">
        <v>2132</v>
      </c>
    </row>
    <row r="1146" spans="1:12" ht="37.5" customHeight="1">
      <c r="A1146" s="34">
        <v>266</v>
      </c>
      <c r="B1146" s="34" t="s">
        <v>1343</v>
      </c>
      <c r="C1146" s="33" t="s">
        <v>3145</v>
      </c>
      <c r="D1146" s="33" t="s">
        <v>3141</v>
      </c>
      <c r="E1146" s="34">
        <v>2020</v>
      </c>
      <c r="F1146" s="34" t="s">
        <v>1635</v>
      </c>
      <c r="G1146" s="34">
        <v>810</v>
      </c>
      <c r="H1146" s="40">
        <v>450000</v>
      </c>
      <c r="I1146" s="212" t="s">
        <v>3573</v>
      </c>
      <c r="J1146" s="34" t="s">
        <v>1954</v>
      </c>
      <c r="L1146" s="203" t="s">
        <v>3620</v>
      </c>
    </row>
    <row r="1147" spans="1:10" ht="37.5" customHeight="1">
      <c r="A1147" s="34">
        <v>267</v>
      </c>
      <c r="B1147" s="34" t="s">
        <v>1343</v>
      </c>
      <c r="C1147" s="33" t="s">
        <v>3156</v>
      </c>
      <c r="D1147" s="33" t="s">
        <v>3157</v>
      </c>
      <c r="E1147" s="34">
        <v>2020</v>
      </c>
      <c r="F1147" s="34" t="s">
        <v>1635</v>
      </c>
      <c r="G1147" s="34">
        <v>140</v>
      </c>
      <c r="H1147" s="40">
        <v>82000</v>
      </c>
      <c r="I1147" s="212" t="s">
        <v>3859</v>
      </c>
      <c r="J1147" s="34" t="s">
        <v>1972</v>
      </c>
    </row>
    <row r="1148" spans="1:11" ht="37.5" customHeight="1">
      <c r="A1148" s="34">
        <v>268</v>
      </c>
      <c r="B1148" s="34" t="s">
        <v>1343</v>
      </c>
      <c r="C1148" s="33" t="s">
        <v>3158</v>
      </c>
      <c r="D1148" s="33" t="s">
        <v>3179</v>
      </c>
      <c r="E1148" s="34">
        <v>2021</v>
      </c>
      <c r="F1148" s="34" t="s">
        <v>1640</v>
      </c>
      <c r="G1148" s="34">
        <v>290</v>
      </c>
      <c r="H1148" s="40">
        <v>157000</v>
      </c>
      <c r="I1148" s="212" t="s">
        <v>4215</v>
      </c>
      <c r="J1148" s="34" t="s">
        <v>2139</v>
      </c>
      <c r="K1148" s="214" t="s">
        <v>3730</v>
      </c>
    </row>
    <row r="1149" spans="1:12" ht="37.5" customHeight="1">
      <c r="A1149" s="34">
        <v>269</v>
      </c>
      <c r="B1149" s="34" t="s">
        <v>1343</v>
      </c>
      <c r="C1149" s="33" t="s">
        <v>3164</v>
      </c>
      <c r="D1149" s="33" t="s">
        <v>3165</v>
      </c>
      <c r="E1149" s="34">
        <v>2020</v>
      </c>
      <c r="F1149" s="34" t="s">
        <v>1635</v>
      </c>
      <c r="G1149" s="34">
        <v>184</v>
      </c>
      <c r="H1149" s="40">
        <v>104000</v>
      </c>
      <c r="I1149" s="212" t="s">
        <v>3175</v>
      </c>
      <c r="J1149" s="34" t="s">
        <v>1960</v>
      </c>
      <c r="L1149" s="203" t="s">
        <v>3913</v>
      </c>
    </row>
    <row r="1150" spans="1:12" ht="37.5" customHeight="1">
      <c r="A1150" s="34">
        <v>270</v>
      </c>
      <c r="B1150" s="34" t="s">
        <v>1343</v>
      </c>
      <c r="C1150" s="33" t="s">
        <v>4109</v>
      </c>
      <c r="D1150" s="33" t="s">
        <v>4110</v>
      </c>
      <c r="E1150" s="34">
        <v>2020</v>
      </c>
      <c r="F1150" s="34" t="s">
        <v>1640</v>
      </c>
      <c r="G1150" s="34">
        <v>172</v>
      </c>
      <c r="H1150" s="40">
        <v>98000</v>
      </c>
      <c r="I1150" s="212" t="s">
        <v>4112</v>
      </c>
      <c r="J1150" s="34" t="s">
        <v>4111</v>
      </c>
      <c r="L1150" s="293"/>
    </row>
    <row r="1151" spans="1:12" ht="37.5" customHeight="1">
      <c r="A1151" s="34">
        <v>271</v>
      </c>
      <c r="B1151" s="34" t="s">
        <v>1343</v>
      </c>
      <c r="C1151" s="33" t="s">
        <v>4132</v>
      </c>
      <c r="D1151" s="33" t="s">
        <v>4133</v>
      </c>
      <c r="E1151" s="34">
        <v>2020</v>
      </c>
      <c r="F1151" s="34" t="s">
        <v>1640</v>
      </c>
      <c r="G1151" s="34">
        <v>138</v>
      </c>
      <c r="H1151" s="40">
        <v>80000</v>
      </c>
      <c r="I1151" s="212" t="s">
        <v>4134</v>
      </c>
      <c r="J1151" s="34" t="s">
        <v>1954</v>
      </c>
      <c r="L1151" s="293"/>
    </row>
    <row r="1152" spans="1:12" ht="37.5" customHeight="1">
      <c r="A1152" s="34">
        <v>272</v>
      </c>
      <c r="B1152" s="34" t="s">
        <v>1343</v>
      </c>
      <c r="C1152" s="33" t="s">
        <v>4161</v>
      </c>
      <c r="D1152" s="33" t="s">
        <v>4162</v>
      </c>
      <c r="E1152" s="34">
        <v>2020</v>
      </c>
      <c r="F1152" s="34" t="s">
        <v>1635</v>
      </c>
      <c r="G1152" s="34">
        <v>252</v>
      </c>
      <c r="H1152" s="40">
        <v>138000</v>
      </c>
      <c r="I1152" s="212" t="s">
        <v>4163</v>
      </c>
      <c r="J1152" s="34" t="s">
        <v>2427</v>
      </c>
      <c r="L1152" s="293"/>
    </row>
    <row r="1153" spans="1:12" ht="36.75" customHeight="1">
      <c r="A1153" s="34">
        <v>273</v>
      </c>
      <c r="B1153" s="34" t="s">
        <v>1343</v>
      </c>
      <c r="C1153" s="33" t="s">
        <v>4175</v>
      </c>
      <c r="D1153" s="33" t="s">
        <v>4176</v>
      </c>
      <c r="E1153" s="34">
        <v>2020</v>
      </c>
      <c r="F1153" s="34" t="s">
        <v>1635</v>
      </c>
      <c r="G1153" s="34">
        <v>184</v>
      </c>
      <c r="H1153" s="40">
        <v>108000</v>
      </c>
      <c r="I1153" s="212" t="s">
        <v>4177</v>
      </c>
      <c r="J1153" s="34" t="s">
        <v>1957</v>
      </c>
      <c r="L1153" s="293"/>
    </row>
    <row r="1154" spans="1:12" ht="36.75" customHeight="1">
      <c r="A1154" s="34">
        <v>274</v>
      </c>
      <c r="B1154" s="34" t="s">
        <v>1343</v>
      </c>
      <c r="C1154" s="33" t="s">
        <v>4334</v>
      </c>
      <c r="D1154" s="33" t="s">
        <v>4335</v>
      </c>
      <c r="E1154" s="34">
        <v>2021</v>
      </c>
      <c r="F1154" s="34" t="s">
        <v>1640</v>
      </c>
      <c r="G1154" s="34">
        <v>274</v>
      </c>
      <c r="H1154" s="40">
        <v>165000</v>
      </c>
      <c r="I1154" s="212" t="s">
        <v>4336</v>
      </c>
      <c r="J1154" s="34" t="s">
        <v>1960</v>
      </c>
      <c r="L1154" s="293"/>
    </row>
    <row r="1155" spans="1:12" ht="76.5">
      <c r="A1155" s="34">
        <v>275</v>
      </c>
      <c r="B1155" s="34" t="s">
        <v>1343</v>
      </c>
      <c r="C1155" s="33" t="s">
        <v>4354</v>
      </c>
      <c r="D1155" s="33" t="s">
        <v>4355</v>
      </c>
      <c r="E1155" s="34">
        <v>2021</v>
      </c>
      <c r="F1155" s="34" t="s">
        <v>1635</v>
      </c>
      <c r="G1155" s="34">
        <v>188</v>
      </c>
      <c r="H1155" s="40">
        <v>115000</v>
      </c>
      <c r="I1155" s="212" t="s">
        <v>4356</v>
      </c>
      <c r="J1155" s="34" t="s">
        <v>1972</v>
      </c>
      <c r="L1155" s="293"/>
    </row>
    <row r="1156" spans="1:12" ht="51">
      <c r="A1156" s="34">
        <v>276</v>
      </c>
      <c r="B1156" s="34" t="s">
        <v>1343</v>
      </c>
      <c r="C1156" s="33" t="s">
        <v>4427</v>
      </c>
      <c r="D1156" s="33" t="s">
        <v>4428</v>
      </c>
      <c r="E1156" s="34">
        <v>2021</v>
      </c>
      <c r="F1156" s="34" t="s">
        <v>1635</v>
      </c>
      <c r="G1156" s="34">
        <v>218</v>
      </c>
      <c r="H1156" s="40">
        <v>134000</v>
      </c>
      <c r="I1156" s="212" t="s">
        <v>4429</v>
      </c>
      <c r="J1156" s="34" t="s">
        <v>2251</v>
      </c>
      <c r="L1156" s="293"/>
    </row>
    <row r="1157" spans="1:12" ht="63.75">
      <c r="A1157" s="34">
        <v>277</v>
      </c>
      <c r="B1157" s="34" t="s">
        <v>1343</v>
      </c>
      <c r="C1157" s="33" t="s">
        <v>4442</v>
      </c>
      <c r="D1157" s="33" t="s">
        <v>4443</v>
      </c>
      <c r="E1157" s="34">
        <v>2021</v>
      </c>
      <c r="F1157" s="34" t="s">
        <v>1635</v>
      </c>
      <c r="G1157" s="34">
        <v>198</v>
      </c>
      <c r="H1157" s="40">
        <v>123000</v>
      </c>
      <c r="I1157" s="212" t="s">
        <v>4444</v>
      </c>
      <c r="J1157" s="34" t="s">
        <v>1960</v>
      </c>
      <c r="L1157" s="293"/>
    </row>
    <row r="1158" spans="1:12" ht="51">
      <c r="A1158" s="34">
        <v>278</v>
      </c>
      <c r="B1158" s="34" t="s">
        <v>1343</v>
      </c>
      <c r="C1158" s="33" t="s">
        <v>4453</v>
      </c>
      <c r="D1158" s="33" t="s">
        <v>4454</v>
      </c>
      <c r="E1158" s="34">
        <v>2021</v>
      </c>
      <c r="F1158" s="34" t="s">
        <v>1635</v>
      </c>
      <c r="G1158" s="34">
        <v>256</v>
      </c>
      <c r="H1158" s="40">
        <v>154000</v>
      </c>
      <c r="I1158" s="212" t="s">
        <v>4455</v>
      </c>
      <c r="J1158" s="34" t="s">
        <v>1972</v>
      </c>
      <c r="L1158" s="293"/>
    </row>
    <row r="1159" spans="1:12" ht="15.75">
      <c r="A1159" s="34">
        <v>279</v>
      </c>
      <c r="B1159" s="34" t="s">
        <v>1343</v>
      </c>
      <c r="C1159" s="33" t="s">
        <v>4522</v>
      </c>
      <c r="D1159" s="33" t="s">
        <v>2555</v>
      </c>
      <c r="E1159" s="34">
        <v>2021</v>
      </c>
      <c r="F1159" s="34" t="s">
        <v>1640</v>
      </c>
      <c r="G1159" s="34">
        <v>180</v>
      </c>
      <c r="H1159" s="40">
        <v>113000</v>
      </c>
      <c r="I1159" s="212" t="s">
        <v>4523</v>
      </c>
      <c r="J1159" s="34" t="s">
        <v>1954</v>
      </c>
      <c r="L1159" s="293"/>
    </row>
    <row r="1160" spans="1:12" ht="15.75">
      <c r="A1160" s="34"/>
      <c r="B1160" s="34"/>
      <c r="C1160" s="33"/>
      <c r="D1160" s="33"/>
      <c r="E1160" s="34"/>
      <c r="F1160" s="34"/>
      <c r="G1160" s="34"/>
      <c r="H1160" s="40"/>
      <c r="I1160" s="212"/>
      <c r="J1160" s="34"/>
      <c r="L1160" s="293"/>
    </row>
    <row r="1161" spans="1:10" ht="16.5" customHeight="1">
      <c r="A1161" s="83"/>
      <c r="B1161" s="208"/>
      <c r="C1161" s="208" t="s">
        <v>1518</v>
      </c>
      <c r="D1161" s="208"/>
      <c r="E1161" s="208"/>
      <c r="F1161" s="208"/>
      <c r="G1161" s="263"/>
      <c r="H1161" s="208"/>
      <c r="I1161" s="239"/>
      <c r="J1161" s="83"/>
    </row>
    <row r="1162" spans="1:10" ht="27.75" customHeight="1">
      <c r="A1162" s="34">
        <v>1</v>
      </c>
      <c r="B1162" s="34" t="s">
        <v>1519</v>
      </c>
      <c r="C1162" s="33" t="s">
        <v>1520</v>
      </c>
      <c r="D1162" s="33" t="s">
        <v>1521</v>
      </c>
      <c r="E1162" s="34">
        <v>2010</v>
      </c>
      <c r="F1162" s="34" t="s">
        <v>1626</v>
      </c>
      <c r="G1162" s="270">
        <v>828</v>
      </c>
      <c r="H1162" s="40">
        <v>320000</v>
      </c>
      <c r="I1162" s="239"/>
      <c r="J1162" s="34"/>
    </row>
    <row r="1163" spans="1:10" ht="38.25">
      <c r="A1163" s="34">
        <v>2</v>
      </c>
      <c r="B1163" s="34" t="s">
        <v>1519</v>
      </c>
      <c r="C1163" s="33" t="s">
        <v>1523</v>
      </c>
      <c r="D1163" s="33" t="s">
        <v>1524</v>
      </c>
      <c r="E1163" s="34">
        <v>2011</v>
      </c>
      <c r="F1163" s="44" t="s">
        <v>1635</v>
      </c>
      <c r="G1163" s="44"/>
      <c r="H1163" s="39">
        <v>72000</v>
      </c>
      <c r="I1163" s="239"/>
      <c r="J1163" s="44"/>
    </row>
    <row r="1164" spans="1:10" ht="38.25">
      <c r="A1164" s="34">
        <v>3</v>
      </c>
      <c r="B1164" s="34" t="s">
        <v>1519</v>
      </c>
      <c r="C1164" s="33" t="s">
        <v>1525</v>
      </c>
      <c r="D1164" s="33" t="s">
        <v>969</v>
      </c>
      <c r="E1164" s="34">
        <v>2004</v>
      </c>
      <c r="F1164" s="34" t="s">
        <v>1635</v>
      </c>
      <c r="G1164" s="270">
        <v>324</v>
      </c>
      <c r="H1164" s="40">
        <v>50000</v>
      </c>
      <c r="I1164" s="239"/>
      <c r="J1164" s="34"/>
    </row>
    <row r="1165" spans="1:10" ht="25.5">
      <c r="A1165" s="34">
        <v>4</v>
      </c>
      <c r="B1165" s="34" t="s">
        <v>1519</v>
      </c>
      <c r="C1165" s="33" t="s">
        <v>1526</v>
      </c>
      <c r="D1165" s="33" t="s">
        <v>1522</v>
      </c>
      <c r="E1165" s="34">
        <v>2005</v>
      </c>
      <c r="F1165" s="34" t="s">
        <v>1635</v>
      </c>
      <c r="G1165" s="270">
        <v>194</v>
      </c>
      <c r="H1165" s="40">
        <v>32000</v>
      </c>
      <c r="I1165" s="239"/>
      <c r="J1165" s="34"/>
    </row>
    <row r="1166" spans="1:10" ht="17.25" customHeight="1">
      <c r="A1166" s="34">
        <v>5</v>
      </c>
      <c r="B1166" s="34" t="s">
        <v>1519</v>
      </c>
      <c r="C1166" s="33" t="s">
        <v>796</v>
      </c>
      <c r="D1166" s="33" t="s">
        <v>1527</v>
      </c>
      <c r="E1166" s="34">
        <v>2015</v>
      </c>
      <c r="F1166" s="34" t="s">
        <v>1635</v>
      </c>
      <c r="G1166" s="270">
        <v>180</v>
      </c>
      <c r="H1166" s="40">
        <v>68000</v>
      </c>
      <c r="I1166" s="214" t="s">
        <v>3653</v>
      </c>
      <c r="J1166" s="34"/>
    </row>
    <row r="1167" spans="1:10" ht="25.5">
      <c r="A1167" s="34">
        <v>6</v>
      </c>
      <c r="B1167" s="34" t="s">
        <v>1519</v>
      </c>
      <c r="C1167" s="33" t="s">
        <v>1528</v>
      </c>
      <c r="D1167" s="33" t="s">
        <v>1529</v>
      </c>
      <c r="E1167" s="34">
        <v>2011</v>
      </c>
      <c r="F1167" s="44" t="s">
        <v>1640</v>
      </c>
      <c r="G1167" s="270">
        <v>228</v>
      </c>
      <c r="H1167" s="39">
        <v>66000</v>
      </c>
      <c r="I1167" s="240"/>
      <c r="J1167" s="44"/>
    </row>
    <row r="1168" spans="1:13" ht="25.5">
      <c r="A1168" s="34">
        <v>7</v>
      </c>
      <c r="B1168" s="34" t="s">
        <v>1519</v>
      </c>
      <c r="C1168" s="33" t="s">
        <v>1530</v>
      </c>
      <c r="D1168" s="33" t="s">
        <v>1531</v>
      </c>
      <c r="E1168" s="83"/>
      <c r="F1168" s="34" t="s">
        <v>1635</v>
      </c>
      <c r="G1168" s="270">
        <v>340</v>
      </c>
      <c r="H1168" s="35">
        <v>119000</v>
      </c>
      <c r="I1168" s="214" t="s">
        <v>4077</v>
      </c>
      <c r="J1168" s="34"/>
      <c r="L1168" s="205" t="s">
        <v>3595</v>
      </c>
      <c r="M1168" s="17">
        <v>2017</v>
      </c>
    </row>
    <row r="1169" spans="1:10" ht="25.5">
      <c r="A1169" s="34">
        <v>8</v>
      </c>
      <c r="B1169" s="34" t="s">
        <v>1519</v>
      </c>
      <c r="C1169" s="33" t="s">
        <v>1532</v>
      </c>
      <c r="D1169" s="33" t="s">
        <v>2534</v>
      </c>
      <c r="E1169" s="34">
        <v>2010</v>
      </c>
      <c r="F1169" s="34" t="s">
        <v>1635</v>
      </c>
      <c r="G1169" s="270">
        <v>200</v>
      </c>
      <c r="H1169" s="35">
        <v>60000</v>
      </c>
      <c r="I1169" s="239"/>
      <c r="J1169" s="34"/>
    </row>
    <row r="1170" spans="1:10" ht="25.5">
      <c r="A1170" s="34">
        <v>9</v>
      </c>
      <c r="B1170" s="34" t="s">
        <v>1519</v>
      </c>
      <c r="C1170" s="33" t="s">
        <v>1533</v>
      </c>
      <c r="D1170" s="33" t="s">
        <v>1534</v>
      </c>
      <c r="E1170" s="34">
        <v>2012</v>
      </c>
      <c r="F1170" s="34" t="s">
        <v>1635</v>
      </c>
      <c r="G1170" s="270">
        <v>424</v>
      </c>
      <c r="H1170" s="40">
        <v>135000</v>
      </c>
      <c r="I1170" s="239"/>
      <c r="J1170" s="34"/>
    </row>
    <row r="1171" spans="1:10" ht="14.25">
      <c r="A1171" s="34">
        <v>10</v>
      </c>
      <c r="B1171" s="34" t="s">
        <v>1519</v>
      </c>
      <c r="C1171" s="33" t="s">
        <v>1535</v>
      </c>
      <c r="D1171" s="33" t="s">
        <v>1536</v>
      </c>
      <c r="E1171" s="34">
        <v>2013</v>
      </c>
      <c r="F1171" s="34" t="s">
        <v>1635</v>
      </c>
      <c r="G1171" s="34"/>
      <c r="H1171" s="35">
        <v>128000</v>
      </c>
      <c r="I1171" s="239"/>
      <c r="J1171" s="34"/>
    </row>
    <row r="1172" spans="1:10" ht="25.5">
      <c r="A1172" s="34">
        <v>11</v>
      </c>
      <c r="B1172" s="34" t="s">
        <v>1519</v>
      </c>
      <c r="C1172" s="33" t="s">
        <v>1537</v>
      </c>
      <c r="D1172" s="33" t="s">
        <v>350</v>
      </c>
      <c r="E1172" s="34">
        <v>2012</v>
      </c>
      <c r="F1172" s="34" t="s">
        <v>1635</v>
      </c>
      <c r="G1172" s="34"/>
      <c r="H1172" s="40">
        <v>178000</v>
      </c>
      <c r="I1172" s="239"/>
      <c r="J1172" s="34"/>
    </row>
    <row r="1173" spans="1:10" ht="38.25">
      <c r="A1173" s="34">
        <v>12</v>
      </c>
      <c r="B1173" s="34" t="s">
        <v>1519</v>
      </c>
      <c r="C1173" s="33" t="s">
        <v>1538</v>
      </c>
      <c r="D1173" s="33" t="s">
        <v>1539</v>
      </c>
      <c r="E1173" s="34">
        <v>2012</v>
      </c>
      <c r="F1173" s="34" t="s">
        <v>1635</v>
      </c>
      <c r="G1173" s="34"/>
      <c r="H1173" s="40">
        <v>135000</v>
      </c>
      <c r="I1173" s="241"/>
      <c r="J1173" s="34"/>
    </row>
    <row r="1174" spans="1:10" ht="38.25">
      <c r="A1174" s="34">
        <v>13</v>
      </c>
      <c r="B1174" s="34" t="s">
        <v>1519</v>
      </c>
      <c r="C1174" s="33" t="s">
        <v>1540</v>
      </c>
      <c r="D1174" s="33" t="s">
        <v>1541</v>
      </c>
      <c r="E1174" s="34">
        <v>2012</v>
      </c>
      <c r="F1174" s="38" t="s">
        <v>1635</v>
      </c>
      <c r="G1174" s="38"/>
      <c r="H1174" s="39">
        <v>97000</v>
      </c>
      <c r="I1174" s="239"/>
      <c r="J1174" s="38"/>
    </row>
    <row r="1175" spans="1:10" ht="14.25">
      <c r="A1175" s="34">
        <v>14</v>
      </c>
      <c r="B1175" s="34" t="s">
        <v>1519</v>
      </c>
      <c r="C1175" s="33" t="s">
        <v>1542</v>
      </c>
      <c r="D1175" s="33" t="s">
        <v>1543</v>
      </c>
      <c r="E1175" s="34">
        <v>2012</v>
      </c>
      <c r="F1175" s="34" t="s">
        <v>1635</v>
      </c>
      <c r="G1175" s="270">
        <v>292</v>
      </c>
      <c r="H1175" s="40">
        <v>96000</v>
      </c>
      <c r="I1175" s="239"/>
      <c r="J1175" s="34"/>
    </row>
    <row r="1176" spans="1:10" ht="25.5">
      <c r="A1176" s="34">
        <v>15</v>
      </c>
      <c r="B1176" s="34" t="s">
        <v>1519</v>
      </c>
      <c r="C1176" s="33" t="s">
        <v>1544</v>
      </c>
      <c r="D1176" s="33" t="s">
        <v>1545</v>
      </c>
      <c r="E1176" s="34">
        <v>2010</v>
      </c>
      <c r="F1176" s="34" t="s">
        <v>1635</v>
      </c>
      <c r="G1176" s="270">
        <v>234</v>
      </c>
      <c r="H1176" s="40">
        <v>35000</v>
      </c>
      <c r="I1176" s="239"/>
      <c r="J1176" s="34"/>
    </row>
    <row r="1177" spans="1:10" ht="16.5" customHeight="1">
      <c r="A1177" s="34">
        <v>16</v>
      </c>
      <c r="B1177" s="34" t="s">
        <v>1519</v>
      </c>
      <c r="C1177" s="33" t="s">
        <v>1546</v>
      </c>
      <c r="D1177" s="33" t="s">
        <v>1303</v>
      </c>
      <c r="E1177" s="34">
        <v>2010</v>
      </c>
      <c r="F1177" s="34" t="s">
        <v>1635</v>
      </c>
      <c r="G1177" s="270">
        <v>180</v>
      </c>
      <c r="H1177" s="35">
        <v>58000</v>
      </c>
      <c r="I1177" s="239"/>
      <c r="J1177" s="34"/>
    </row>
    <row r="1178" spans="1:10" ht="25.5">
      <c r="A1178" s="34">
        <v>17</v>
      </c>
      <c r="B1178" s="34" t="s">
        <v>1519</v>
      </c>
      <c r="C1178" s="33" t="s">
        <v>970</v>
      </c>
      <c r="D1178" s="33" t="s">
        <v>1547</v>
      </c>
      <c r="E1178" s="34">
        <v>2019</v>
      </c>
      <c r="F1178" s="34" t="s">
        <v>1635</v>
      </c>
      <c r="G1178" s="34"/>
      <c r="H1178" s="40">
        <v>199000</v>
      </c>
      <c r="I1178" s="214" t="s">
        <v>3597</v>
      </c>
      <c r="J1178" s="34"/>
    </row>
    <row r="1179" spans="1:10" ht="17.25" customHeight="1">
      <c r="A1179" s="34">
        <v>18</v>
      </c>
      <c r="B1179" s="34" t="s">
        <v>1519</v>
      </c>
      <c r="C1179" s="33" t="s">
        <v>1548</v>
      </c>
      <c r="D1179" s="33" t="s">
        <v>1504</v>
      </c>
      <c r="E1179" s="34">
        <v>2012</v>
      </c>
      <c r="F1179" s="34" t="s">
        <v>1635</v>
      </c>
      <c r="G1179" s="34"/>
      <c r="H1179" s="35">
        <v>132000</v>
      </c>
      <c r="I1179" s="239"/>
      <c r="J1179" s="34"/>
    </row>
    <row r="1180" spans="1:10" ht="25.5">
      <c r="A1180" s="34">
        <v>19</v>
      </c>
      <c r="B1180" s="34" t="s">
        <v>1519</v>
      </c>
      <c r="C1180" s="33" t="s">
        <v>1549</v>
      </c>
      <c r="D1180" s="33" t="s">
        <v>1550</v>
      </c>
      <c r="E1180" s="34">
        <v>2020</v>
      </c>
      <c r="F1180" s="34" t="s">
        <v>1635</v>
      </c>
      <c r="G1180" s="34">
        <v>284</v>
      </c>
      <c r="H1180" s="35">
        <v>110000</v>
      </c>
      <c r="I1180" s="214" t="s">
        <v>3244</v>
      </c>
      <c r="J1180" s="34"/>
    </row>
    <row r="1181" spans="1:10" ht="36.75" customHeight="1">
      <c r="A1181" s="34">
        <v>20</v>
      </c>
      <c r="B1181" s="34" t="s">
        <v>1519</v>
      </c>
      <c r="C1181" s="33" t="s">
        <v>1551</v>
      </c>
      <c r="D1181" s="33" t="s">
        <v>1552</v>
      </c>
      <c r="E1181" s="34">
        <v>2019</v>
      </c>
      <c r="F1181" s="34" t="s">
        <v>1635</v>
      </c>
      <c r="G1181" s="270">
        <v>264</v>
      </c>
      <c r="H1181" s="35">
        <v>104000</v>
      </c>
      <c r="I1181" s="214" t="s">
        <v>3598</v>
      </c>
      <c r="J1181" s="34"/>
    </row>
    <row r="1182" spans="1:10" ht="14.25">
      <c r="A1182" s="34">
        <v>21</v>
      </c>
      <c r="B1182" s="34" t="s">
        <v>1519</v>
      </c>
      <c r="C1182" s="33" t="s">
        <v>1551</v>
      </c>
      <c r="D1182" s="33" t="s">
        <v>1553</v>
      </c>
      <c r="E1182" s="34">
        <v>2013</v>
      </c>
      <c r="F1182" s="34" t="s">
        <v>1640</v>
      </c>
      <c r="G1182" s="34"/>
      <c r="H1182" s="35">
        <v>65000</v>
      </c>
      <c r="I1182" s="239"/>
      <c r="J1182" s="34"/>
    </row>
    <row r="1183" spans="1:10" ht="25.5">
      <c r="A1183" s="34">
        <v>22</v>
      </c>
      <c r="B1183" s="34" t="s">
        <v>1519</v>
      </c>
      <c r="C1183" s="33" t="s">
        <v>1554</v>
      </c>
      <c r="D1183" s="33" t="s">
        <v>1555</v>
      </c>
      <c r="E1183" s="34">
        <v>2012</v>
      </c>
      <c r="F1183" s="34" t="s">
        <v>1635</v>
      </c>
      <c r="G1183" s="270">
        <v>214</v>
      </c>
      <c r="H1183" s="35">
        <v>70000</v>
      </c>
      <c r="I1183" s="239"/>
      <c r="J1183" s="34"/>
    </row>
    <row r="1184" spans="1:10" ht="38.25">
      <c r="A1184" s="34">
        <v>23</v>
      </c>
      <c r="B1184" s="34" t="s">
        <v>1519</v>
      </c>
      <c r="C1184" s="33" t="s">
        <v>1556</v>
      </c>
      <c r="D1184" s="33" t="s">
        <v>1557</v>
      </c>
      <c r="E1184" s="34">
        <v>2015</v>
      </c>
      <c r="F1184" s="34" t="s">
        <v>1626</v>
      </c>
      <c r="G1184" s="270">
        <v>410</v>
      </c>
      <c r="H1184" s="35">
        <v>195000</v>
      </c>
      <c r="I1184" s="212" t="s">
        <v>3494</v>
      </c>
      <c r="J1184" s="34"/>
    </row>
    <row r="1185" spans="1:10" ht="25.5">
      <c r="A1185" s="34">
        <v>24</v>
      </c>
      <c r="B1185" s="34" t="s">
        <v>1519</v>
      </c>
      <c r="C1185" s="33" t="s">
        <v>1558</v>
      </c>
      <c r="D1185" s="33" t="s">
        <v>1559</v>
      </c>
      <c r="E1185" s="34">
        <v>2018</v>
      </c>
      <c r="F1185" s="34" t="s">
        <v>1635</v>
      </c>
      <c r="G1185" s="270">
        <v>72</v>
      </c>
      <c r="H1185" s="35">
        <v>38000</v>
      </c>
      <c r="I1185" s="212" t="s">
        <v>3495</v>
      </c>
      <c r="J1185" s="34"/>
    </row>
    <row r="1186" spans="1:10" ht="25.5">
      <c r="A1186" s="34">
        <v>25</v>
      </c>
      <c r="B1186" s="34" t="s">
        <v>1519</v>
      </c>
      <c r="C1186" s="33" t="s">
        <v>1560</v>
      </c>
      <c r="D1186" s="33" t="s">
        <v>1561</v>
      </c>
      <c r="E1186" s="34">
        <v>2012</v>
      </c>
      <c r="F1186" s="34" t="s">
        <v>1635</v>
      </c>
      <c r="G1186" s="270">
        <v>300</v>
      </c>
      <c r="H1186" s="35">
        <v>96000</v>
      </c>
      <c r="I1186" s="239"/>
      <c r="J1186" s="34"/>
    </row>
    <row r="1187" spans="1:10" ht="25.5">
      <c r="A1187" s="34">
        <v>26</v>
      </c>
      <c r="B1187" s="34" t="s">
        <v>1519</v>
      </c>
      <c r="C1187" s="33" t="s">
        <v>1562</v>
      </c>
      <c r="D1187" s="33" t="s">
        <v>1563</v>
      </c>
      <c r="E1187" s="34">
        <v>2010</v>
      </c>
      <c r="F1187" s="34" t="s">
        <v>1635</v>
      </c>
      <c r="G1187" s="270">
        <v>128</v>
      </c>
      <c r="H1187" s="35">
        <v>44000</v>
      </c>
      <c r="I1187" s="239"/>
      <c r="J1187" s="34"/>
    </row>
    <row r="1188" spans="1:10" ht="25.5">
      <c r="A1188" s="34">
        <v>27</v>
      </c>
      <c r="B1188" s="34" t="s">
        <v>1519</v>
      </c>
      <c r="C1188" s="33" t="s">
        <v>1564</v>
      </c>
      <c r="D1188" s="33" t="s">
        <v>1637</v>
      </c>
      <c r="E1188" s="34">
        <v>2007</v>
      </c>
      <c r="F1188" s="34" t="s">
        <v>1635</v>
      </c>
      <c r="G1188" s="270">
        <v>234</v>
      </c>
      <c r="H1188" s="35">
        <v>46000</v>
      </c>
      <c r="I1188" s="239"/>
      <c r="J1188" s="34"/>
    </row>
    <row r="1189" spans="1:10" ht="25.5">
      <c r="A1189" s="34">
        <v>28</v>
      </c>
      <c r="B1189" s="34" t="s">
        <v>1519</v>
      </c>
      <c r="C1189" s="33" t="s">
        <v>1565</v>
      </c>
      <c r="D1189" s="33" t="s">
        <v>1566</v>
      </c>
      <c r="E1189" s="34">
        <v>2014</v>
      </c>
      <c r="F1189" s="34" t="s">
        <v>1635</v>
      </c>
      <c r="G1189" s="270">
        <v>292</v>
      </c>
      <c r="H1189" s="35">
        <v>103000</v>
      </c>
      <c r="I1189" s="212" t="s">
        <v>3285</v>
      </c>
      <c r="J1189" s="34"/>
    </row>
    <row r="1190" spans="1:10" ht="38.25">
      <c r="A1190" s="34">
        <v>29</v>
      </c>
      <c r="B1190" s="34" t="s">
        <v>1519</v>
      </c>
      <c r="C1190" s="33" t="s">
        <v>1567</v>
      </c>
      <c r="D1190" s="33" t="s">
        <v>1860</v>
      </c>
      <c r="E1190" s="34">
        <v>2013</v>
      </c>
      <c r="F1190" s="34" t="s">
        <v>1640</v>
      </c>
      <c r="G1190" s="34"/>
      <c r="H1190" s="40">
        <v>50000</v>
      </c>
      <c r="I1190" s="239"/>
      <c r="J1190" s="34"/>
    </row>
    <row r="1191" spans="1:10" ht="25.5">
      <c r="A1191" s="34">
        <v>30</v>
      </c>
      <c r="B1191" s="34" t="s">
        <v>1519</v>
      </c>
      <c r="C1191" s="33" t="s">
        <v>1568</v>
      </c>
      <c r="D1191" s="33" t="s">
        <v>1569</v>
      </c>
      <c r="E1191" s="34">
        <v>2014</v>
      </c>
      <c r="F1191" s="34" t="s">
        <v>1635</v>
      </c>
      <c r="G1191" s="34"/>
      <c r="H1191" s="40">
        <v>152000</v>
      </c>
      <c r="I1191" s="213" t="s">
        <v>3493</v>
      </c>
      <c r="J1191" s="34"/>
    </row>
    <row r="1192" spans="1:10" ht="38.25">
      <c r="A1192" s="34">
        <v>31</v>
      </c>
      <c r="B1192" s="34" t="s">
        <v>1519</v>
      </c>
      <c r="C1192" s="33" t="s">
        <v>1570</v>
      </c>
      <c r="D1192" s="33" t="s">
        <v>1571</v>
      </c>
      <c r="E1192" s="34">
        <v>2014</v>
      </c>
      <c r="F1192" s="34" t="s">
        <v>1640</v>
      </c>
      <c r="G1192" s="34"/>
      <c r="H1192" s="40">
        <v>84000</v>
      </c>
      <c r="I1192" s="213" t="s">
        <v>3334</v>
      </c>
      <c r="J1192" s="34"/>
    </row>
    <row r="1193" spans="1:10" ht="25.5">
      <c r="A1193" s="34">
        <v>32</v>
      </c>
      <c r="B1193" s="34" t="s">
        <v>1519</v>
      </c>
      <c r="C1193" s="33" t="s">
        <v>587</v>
      </c>
      <c r="D1193" s="33" t="s">
        <v>588</v>
      </c>
      <c r="E1193" s="34">
        <v>2014</v>
      </c>
      <c r="F1193" s="34" t="s">
        <v>1635</v>
      </c>
      <c r="G1193" s="34"/>
      <c r="H1193" s="40">
        <v>110000</v>
      </c>
      <c r="I1193" s="213" t="s">
        <v>3549</v>
      </c>
      <c r="J1193" s="34"/>
    </row>
    <row r="1194" spans="1:10" ht="25.5">
      <c r="A1194" s="34">
        <v>33</v>
      </c>
      <c r="B1194" s="34" t="s">
        <v>1519</v>
      </c>
      <c r="C1194" s="33" t="s">
        <v>740</v>
      </c>
      <c r="D1194" s="33" t="s">
        <v>741</v>
      </c>
      <c r="E1194" s="34">
        <v>2018</v>
      </c>
      <c r="F1194" s="34" t="s">
        <v>1635</v>
      </c>
      <c r="G1194" s="34">
        <v>160</v>
      </c>
      <c r="H1194" s="40">
        <v>82000</v>
      </c>
      <c r="I1194" s="212" t="s">
        <v>3458</v>
      </c>
      <c r="J1194" s="34" t="s">
        <v>1950</v>
      </c>
    </row>
    <row r="1195" spans="1:10" ht="38.25">
      <c r="A1195" s="34">
        <v>34</v>
      </c>
      <c r="B1195" s="34" t="s">
        <v>1519</v>
      </c>
      <c r="C1195" s="33" t="s">
        <v>993</v>
      </c>
      <c r="D1195" s="33" t="s">
        <v>994</v>
      </c>
      <c r="E1195" s="34">
        <v>2015</v>
      </c>
      <c r="F1195" s="34" t="s">
        <v>1635</v>
      </c>
      <c r="G1195" s="34"/>
      <c r="H1195" s="40">
        <v>118000</v>
      </c>
      <c r="I1195" s="213" t="s">
        <v>3572</v>
      </c>
      <c r="J1195" s="34"/>
    </row>
    <row r="1196" spans="1:10" ht="25.5">
      <c r="A1196" s="34">
        <v>35</v>
      </c>
      <c r="B1196" s="34" t="s">
        <v>1519</v>
      </c>
      <c r="C1196" s="33" t="s">
        <v>1786</v>
      </c>
      <c r="D1196" s="33" t="s">
        <v>1787</v>
      </c>
      <c r="E1196" s="34">
        <v>2016</v>
      </c>
      <c r="F1196" s="34" t="s">
        <v>1626</v>
      </c>
      <c r="G1196" s="34">
        <v>290</v>
      </c>
      <c r="H1196" s="40">
        <v>189000</v>
      </c>
      <c r="I1196" s="212" t="s">
        <v>3528</v>
      </c>
      <c r="J1196" s="34"/>
    </row>
    <row r="1197" spans="1:10" ht="25.5">
      <c r="A1197" s="34">
        <v>36</v>
      </c>
      <c r="B1197" s="34" t="s">
        <v>1519</v>
      </c>
      <c r="C1197" s="33" t="s">
        <v>1904</v>
      </c>
      <c r="D1197" s="33" t="s">
        <v>1905</v>
      </c>
      <c r="E1197" s="34">
        <v>2019</v>
      </c>
      <c r="F1197" s="34" t="s">
        <v>1635</v>
      </c>
      <c r="G1197" s="34">
        <v>432</v>
      </c>
      <c r="H1197" s="40">
        <v>209000</v>
      </c>
      <c r="I1197" s="214" t="s">
        <v>3596</v>
      </c>
      <c r="J1197" s="34"/>
    </row>
    <row r="1198" spans="1:10" ht="15.75" customHeight="1">
      <c r="A1198" s="34">
        <v>37</v>
      </c>
      <c r="B1198" s="34" t="s">
        <v>1519</v>
      </c>
      <c r="C1198" s="33" t="s">
        <v>1998</v>
      </c>
      <c r="D1198" s="33" t="s">
        <v>1999</v>
      </c>
      <c r="E1198" s="34">
        <v>2019</v>
      </c>
      <c r="F1198" s="34" t="s">
        <v>1635</v>
      </c>
      <c r="G1198" s="34">
        <v>298</v>
      </c>
      <c r="H1198" s="40">
        <v>144000</v>
      </c>
      <c r="I1198" s="212" t="s">
        <v>3625</v>
      </c>
      <c r="J1198" s="34" t="s">
        <v>1944</v>
      </c>
    </row>
    <row r="1199" spans="1:10" ht="25.5">
      <c r="A1199" s="34">
        <v>38</v>
      </c>
      <c r="B1199" s="34" t="s">
        <v>1519</v>
      </c>
      <c r="C1199" s="33" t="s">
        <v>2088</v>
      </c>
      <c r="D1199" s="33" t="s">
        <v>2089</v>
      </c>
      <c r="E1199" s="34">
        <v>2017</v>
      </c>
      <c r="F1199" s="34" t="s">
        <v>1635</v>
      </c>
      <c r="G1199" s="34">
        <v>214</v>
      </c>
      <c r="H1199" s="40">
        <v>79000</v>
      </c>
      <c r="I1199" s="212" t="s">
        <v>3284</v>
      </c>
      <c r="J1199" s="34"/>
    </row>
    <row r="1200" spans="1:10" ht="25.5">
      <c r="A1200" s="34">
        <v>39</v>
      </c>
      <c r="B1200" s="34" t="s">
        <v>1519</v>
      </c>
      <c r="C1200" s="33" t="s">
        <v>2093</v>
      </c>
      <c r="D1200" s="33" t="s">
        <v>1569</v>
      </c>
      <c r="E1200" s="34">
        <v>2016</v>
      </c>
      <c r="F1200" s="34" t="s">
        <v>1635</v>
      </c>
      <c r="G1200" s="34">
        <v>182</v>
      </c>
      <c r="H1200" s="40">
        <v>94000</v>
      </c>
      <c r="I1200" s="217" t="s">
        <v>3979</v>
      </c>
      <c r="J1200" s="34" t="s">
        <v>1947</v>
      </c>
    </row>
    <row r="1201" spans="1:10" ht="14.25">
      <c r="A1201" s="34">
        <v>40</v>
      </c>
      <c r="B1201" s="34" t="s">
        <v>1519</v>
      </c>
      <c r="C1201" s="33" t="s">
        <v>2154</v>
      </c>
      <c r="D1201" s="33" t="s">
        <v>1303</v>
      </c>
      <c r="E1201" s="34">
        <v>2017</v>
      </c>
      <c r="F1201" s="34" t="s">
        <v>1635</v>
      </c>
      <c r="G1201" s="34">
        <v>252</v>
      </c>
      <c r="H1201" s="40">
        <v>126000</v>
      </c>
      <c r="I1201" s="223" t="s">
        <v>3786</v>
      </c>
      <c r="J1201" s="34" t="s">
        <v>1940</v>
      </c>
    </row>
    <row r="1202" spans="1:10" ht="25.5">
      <c r="A1202" s="34">
        <v>41</v>
      </c>
      <c r="B1202" s="34" t="s">
        <v>1519</v>
      </c>
      <c r="C1202" s="33" t="s">
        <v>2159</v>
      </c>
      <c r="D1202" s="33" t="s">
        <v>2160</v>
      </c>
      <c r="E1202" s="34">
        <v>2017</v>
      </c>
      <c r="F1202" s="34" t="s">
        <v>444</v>
      </c>
      <c r="G1202" s="34"/>
      <c r="H1202" s="40">
        <v>186000</v>
      </c>
      <c r="I1202" s="212" t="s">
        <v>3337</v>
      </c>
      <c r="J1202" s="34" t="s">
        <v>1950</v>
      </c>
    </row>
    <row r="1203" spans="1:10" ht="25.5">
      <c r="A1203" s="34">
        <v>42</v>
      </c>
      <c r="B1203" s="34" t="s">
        <v>1519</v>
      </c>
      <c r="C1203" s="33" t="s">
        <v>2235</v>
      </c>
      <c r="D1203" s="33" t="s">
        <v>2236</v>
      </c>
      <c r="E1203" s="34">
        <v>2017</v>
      </c>
      <c r="F1203" s="34" t="s">
        <v>1640</v>
      </c>
      <c r="G1203" s="34">
        <v>204</v>
      </c>
      <c r="H1203" s="40">
        <v>106000</v>
      </c>
      <c r="I1203" s="212" t="s">
        <v>3413</v>
      </c>
      <c r="J1203" s="34" t="s">
        <v>1960</v>
      </c>
    </row>
    <row r="1204" spans="1:10" ht="25.5">
      <c r="A1204" s="34">
        <v>43</v>
      </c>
      <c r="B1204" s="34" t="s">
        <v>1519</v>
      </c>
      <c r="C1204" s="33" t="s">
        <v>2260</v>
      </c>
      <c r="D1204" s="33" t="s">
        <v>2236</v>
      </c>
      <c r="E1204" s="34">
        <v>2017</v>
      </c>
      <c r="F1204" s="34" t="s">
        <v>1640</v>
      </c>
      <c r="G1204" s="34">
        <v>112</v>
      </c>
      <c r="H1204" s="40">
        <v>63000</v>
      </c>
      <c r="I1204" s="212" t="s">
        <v>3415</v>
      </c>
      <c r="J1204" s="34" t="s">
        <v>1944</v>
      </c>
    </row>
    <row r="1205" spans="1:10" ht="25.5">
      <c r="A1205" s="34">
        <v>44</v>
      </c>
      <c r="B1205" s="34" t="s">
        <v>1519</v>
      </c>
      <c r="C1205" s="33" t="s">
        <v>3178</v>
      </c>
      <c r="D1205" s="33" t="s">
        <v>2285</v>
      </c>
      <c r="E1205" s="34">
        <v>2017</v>
      </c>
      <c r="F1205" s="34" t="s">
        <v>1635</v>
      </c>
      <c r="G1205" s="34">
        <v>260</v>
      </c>
      <c r="H1205" s="40">
        <v>133000</v>
      </c>
      <c r="I1205" s="212" t="s">
        <v>3415</v>
      </c>
      <c r="J1205" s="34" t="s">
        <v>1947</v>
      </c>
    </row>
    <row r="1206" spans="1:10" ht="34.5" customHeight="1">
      <c r="A1206" s="34">
        <v>45</v>
      </c>
      <c r="B1206" s="34" t="s">
        <v>1519</v>
      </c>
      <c r="C1206" s="33" t="s">
        <v>2301</v>
      </c>
      <c r="D1206" s="33" t="s">
        <v>2302</v>
      </c>
      <c r="E1206" s="34">
        <v>2019</v>
      </c>
      <c r="F1206" s="34" t="s">
        <v>1635</v>
      </c>
      <c r="G1206" s="34">
        <v>298</v>
      </c>
      <c r="H1206" s="40">
        <v>152000</v>
      </c>
      <c r="I1206" s="226" t="s">
        <v>3658</v>
      </c>
      <c r="J1206" s="34" t="s">
        <v>2132</v>
      </c>
    </row>
    <row r="1207" spans="1:10" ht="66.75" customHeight="1">
      <c r="A1207" s="34">
        <v>46</v>
      </c>
      <c r="B1207" s="34" t="s">
        <v>1519</v>
      </c>
      <c r="C1207" s="33" t="s">
        <v>2518</v>
      </c>
      <c r="D1207" s="33" t="s">
        <v>2519</v>
      </c>
      <c r="E1207" s="34">
        <v>2018</v>
      </c>
      <c r="F1207" s="34" t="s">
        <v>1635</v>
      </c>
      <c r="G1207" s="34">
        <v>496</v>
      </c>
      <c r="H1207" s="40">
        <v>254000</v>
      </c>
      <c r="I1207" s="212" t="s">
        <v>3626</v>
      </c>
      <c r="J1207" s="34" t="s">
        <v>1960</v>
      </c>
    </row>
    <row r="1208" spans="1:10" ht="51">
      <c r="A1208" s="34">
        <v>47</v>
      </c>
      <c r="B1208" s="34" t="s">
        <v>1519</v>
      </c>
      <c r="C1208" s="33" t="s">
        <v>2522</v>
      </c>
      <c r="D1208" s="33" t="s">
        <v>2523</v>
      </c>
      <c r="E1208" s="34">
        <v>2019</v>
      </c>
      <c r="F1208" s="34" t="s">
        <v>1640</v>
      </c>
      <c r="G1208" s="34">
        <v>116</v>
      </c>
      <c r="H1208" s="40">
        <v>67000</v>
      </c>
      <c r="I1208" s="212" t="s">
        <v>3944</v>
      </c>
      <c r="J1208" s="34" t="s">
        <v>1957</v>
      </c>
    </row>
    <row r="1209" spans="1:10" ht="25.5">
      <c r="A1209" s="34">
        <v>48</v>
      </c>
      <c r="B1209" s="34" t="s">
        <v>1519</v>
      </c>
      <c r="C1209" s="33" t="s">
        <v>2624</v>
      </c>
      <c r="D1209" s="33" t="s">
        <v>2625</v>
      </c>
      <c r="E1209" s="34">
        <v>2020</v>
      </c>
      <c r="F1209" s="34" t="s">
        <v>1635</v>
      </c>
      <c r="G1209" s="34">
        <v>332</v>
      </c>
      <c r="H1209" s="40">
        <v>176000</v>
      </c>
      <c r="I1209" s="214" t="s">
        <v>3245</v>
      </c>
      <c r="J1209" s="34" t="s">
        <v>1960</v>
      </c>
    </row>
    <row r="1210" spans="1:11" ht="38.25">
      <c r="A1210" s="34">
        <v>49</v>
      </c>
      <c r="B1210" s="34" t="s">
        <v>1519</v>
      </c>
      <c r="C1210" s="33" t="s">
        <v>2627</v>
      </c>
      <c r="D1210" s="33" t="s">
        <v>2628</v>
      </c>
      <c r="E1210" s="34">
        <v>2021</v>
      </c>
      <c r="F1210" s="34" t="s">
        <v>1635</v>
      </c>
      <c r="G1210" s="34">
        <v>420</v>
      </c>
      <c r="H1210" s="40">
        <v>220000</v>
      </c>
      <c r="I1210" s="214" t="s">
        <v>4492</v>
      </c>
      <c r="J1210" s="34" t="s">
        <v>1960</v>
      </c>
      <c r="K1210" s="214" t="s">
        <v>3089</v>
      </c>
    </row>
    <row r="1211" spans="1:10" ht="25.5">
      <c r="A1211" s="34">
        <v>50</v>
      </c>
      <c r="B1211" s="34" t="s">
        <v>1519</v>
      </c>
      <c r="C1211" s="33" t="s">
        <v>2673</v>
      </c>
      <c r="D1211" s="33" t="s">
        <v>2674</v>
      </c>
      <c r="E1211" s="34">
        <v>2019</v>
      </c>
      <c r="F1211" s="34" t="s">
        <v>1635</v>
      </c>
      <c r="G1211" s="34">
        <v>150</v>
      </c>
      <c r="H1211" s="40">
        <v>86000</v>
      </c>
      <c r="I1211" s="226" t="s">
        <v>3720</v>
      </c>
      <c r="J1211" s="34" t="s">
        <v>2675</v>
      </c>
    </row>
    <row r="1212" spans="1:10" ht="15.75">
      <c r="A1212" s="83"/>
      <c r="B1212" s="208"/>
      <c r="C1212" s="208" t="s">
        <v>1572</v>
      </c>
      <c r="D1212" s="208"/>
      <c r="E1212" s="208"/>
      <c r="F1212" s="208"/>
      <c r="G1212" s="263"/>
      <c r="H1212" s="208"/>
      <c r="I1212" s="239"/>
      <c r="J1212" s="83"/>
    </row>
    <row r="1213" spans="1:10" ht="38.25">
      <c r="A1213" s="34">
        <v>1</v>
      </c>
      <c r="B1213" s="34" t="s">
        <v>1573</v>
      </c>
      <c r="C1213" s="33" t="s">
        <v>1574</v>
      </c>
      <c r="D1213" s="33" t="s">
        <v>1575</v>
      </c>
      <c r="E1213" s="34">
        <v>2013</v>
      </c>
      <c r="F1213" s="34" t="s">
        <v>1635</v>
      </c>
      <c r="G1213" s="270">
        <v>134</v>
      </c>
      <c r="H1213" s="35">
        <v>54000</v>
      </c>
      <c r="I1213" s="239"/>
      <c r="J1213" s="34"/>
    </row>
    <row r="1214" spans="1:10" ht="63.75">
      <c r="A1214" s="34">
        <v>2</v>
      </c>
      <c r="B1214" s="34" t="s">
        <v>1573</v>
      </c>
      <c r="C1214" s="33" t="s">
        <v>1576</v>
      </c>
      <c r="D1214" s="33" t="s">
        <v>1577</v>
      </c>
      <c r="E1214" s="34">
        <v>2013</v>
      </c>
      <c r="F1214" s="34" t="s">
        <v>1635</v>
      </c>
      <c r="G1214" s="34"/>
      <c r="H1214" s="35">
        <v>84000</v>
      </c>
      <c r="I1214" s="239"/>
      <c r="J1214" s="34"/>
    </row>
    <row r="1215" spans="1:10" ht="25.5">
      <c r="A1215" s="34">
        <v>3</v>
      </c>
      <c r="B1215" s="34" t="s">
        <v>1573</v>
      </c>
      <c r="C1215" s="33" t="s">
        <v>1578</v>
      </c>
      <c r="D1215" s="33" t="s">
        <v>40</v>
      </c>
      <c r="E1215" s="34">
        <v>2020</v>
      </c>
      <c r="F1215" s="34" t="s">
        <v>1640</v>
      </c>
      <c r="G1215" s="34">
        <v>104</v>
      </c>
      <c r="H1215" s="40">
        <v>47000</v>
      </c>
      <c r="I1215" s="239" t="s">
        <v>4090</v>
      </c>
      <c r="J1215" s="34"/>
    </row>
    <row r="1216" spans="1:10" ht="14.25">
      <c r="A1216" s="34">
        <v>4</v>
      </c>
      <c r="B1216" s="34" t="s">
        <v>1573</v>
      </c>
      <c r="C1216" s="33" t="s">
        <v>1579</v>
      </c>
      <c r="D1216" s="33" t="s">
        <v>1580</v>
      </c>
      <c r="E1216" s="34">
        <v>2009</v>
      </c>
      <c r="F1216" s="34" t="s">
        <v>1640</v>
      </c>
      <c r="G1216" s="270">
        <v>204</v>
      </c>
      <c r="H1216" s="35">
        <v>42000</v>
      </c>
      <c r="I1216" s="239"/>
      <c r="J1216" s="34"/>
    </row>
    <row r="1217" spans="1:10" ht="38.25">
      <c r="A1217" s="34">
        <v>5</v>
      </c>
      <c r="B1217" s="34" t="s">
        <v>1573</v>
      </c>
      <c r="C1217" s="33" t="s">
        <v>1581</v>
      </c>
      <c r="D1217" s="33" t="s">
        <v>199</v>
      </c>
      <c r="E1217" s="34">
        <v>2012</v>
      </c>
      <c r="F1217" s="34" t="s">
        <v>1635</v>
      </c>
      <c r="G1217" s="270">
        <v>204</v>
      </c>
      <c r="H1217" s="40">
        <v>65000</v>
      </c>
      <c r="I1217" s="239"/>
      <c r="J1217" s="34"/>
    </row>
    <row r="1218" spans="1:10" ht="38.25">
      <c r="A1218" s="34">
        <v>6</v>
      </c>
      <c r="B1218" s="34" t="s">
        <v>1573</v>
      </c>
      <c r="C1218" s="33" t="s">
        <v>1582</v>
      </c>
      <c r="D1218" s="33" t="s">
        <v>1583</v>
      </c>
      <c r="E1218" s="34">
        <v>2010</v>
      </c>
      <c r="F1218" s="34" t="s">
        <v>1635</v>
      </c>
      <c r="G1218" s="270">
        <v>494</v>
      </c>
      <c r="H1218" s="40">
        <v>148000</v>
      </c>
      <c r="I1218" s="239"/>
      <c r="J1218" s="34"/>
    </row>
    <row r="1219" spans="1:10" ht="25.5">
      <c r="A1219" s="34">
        <v>7</v>
      </c>
      <c r="B1219" s="34" t="s">
        <v>1573</v>
      </c>
      <c r="C1219" s="33" t="s">
        <v>1584</v>
      </c>
      <c r="D1219" s="33" t="s">
        <v>1585</v>
      </c>
      <c r="E1219" s="34">
        <v>2014</v>
      </c>
      <c r="F1219" s="34" t="s">
        <v>1635</v>
      </c>
      <c r="G1219" s="270">
        <v>226</v>
      </c>
      <c r="H1219" s="40">
        <v>86000</v>
      </c>
      <c r="I1219" s="212" t="s">
        <v>3998</v>
      </c>
      <c r="J1219" s="34"/>
    </row>
    <row r="1220" spans="1:10" ht="25.5">
      <c r="A1220" s="34">
        <v>8</v>
      </c>
      <c r="B1220" s="34" t="s">
        <v>1573</v>
      </c>
      <c r="C1220" s="33" t="s">
        <v>1586</v>
      </c>
      <c r="D1220" s="33" t="s">
        <v>1587</v>
      </c>
      <c r="E1220" s="34">
        <v>2011</v>
      </c>
      <c r="F1220" s="34" t="s">
        <v>539</v>
      </c>
      <c r="G1220" s="270">
        <v>336</v>
      </c>
      <c r="H1220" s="35">
        <v>75000</v>
      </c>
      <c r="I1220" s="239"/>
      <c r="J1220" s="34"/>
    </row>
    <row r="1221" spans="1:10" ht="38.25">
      <c r="A1221" s="34">
        <v>9</v>
      </c>
      <c r="B1221" s="34" t="s">
        <v>1573</v>
      </c>
      <c r="C1221" s="33" t="s">
        <v>1588</v>
      </c>
      <c r="D1221" s="33" t="s">
        <v>1589</v>
      </c>
      <c r="E1221" s="34">
        <v>2009</v>
      </c>
      <c r="F1221" s="34" t="s">
        <v>1640</v>
      </c>
      <c r="G1221" s="270">
        <v>104</v>
      </c>
      <c r="H1221" s="35">
        <v>22000</v>
      </c>
      <c r="I1221" s="239"/>
      <c r="J1221" s="34"/>
    </row>
    <row r="1222" spans="1:10" ht="25.5">
      <c r="A1222" s="34">
        <v>10</v>
      </c>
      <c r="B1222" s="34" t="s">
        <v>1573</v>
      </c>
      <c r="C1222" s="33" t="s">
        <v>1590</v>
      </c>
      <c r="D1222" s="33" t="s">
        <v>1591</v>
      </c>
      <c r="E1222" s="34">
        <v>2010</v>
      </c>
      <c r="F1222" s="34" t="s">
        <v>1635</v>
      </c>
      <c r="G1222" s="270">
        <v>310</v>
      </c>
      <c r="H1222" s="35">
        <v>87000</v>
      </c>
      <c r="I1222" s="239"/>
      <c r="J1222" s="34"/>
    </row>
    <row r="1223" spans="1:10" ht="25.5">
      <c r="A1223" s="34">
        <v>11</v>
      </c>
      <c r="B1223" s="34" t="s">
        <v>1573</v>
      </c>
      <c r="C1223" s="33" t="s">
        <v>1592</v>
      </c>
      <c r="D1223" s="33" t="s">
        <v>1593</v>
      </c>
      <c r="E1223" s="34">
        <v>2013</v>
      </c>
      <c r="F1223" s="34" t="s">
        <v>1640</v>
      </c>
      <c r="G1223" s="270">
        <v>176</v>
      </c>
      <c r="H1223" s="35">
        <v>60000</v>
      </c>
      <c r="I1223" s="239"/>
      <c r="J1223" s="34"/>
    </row>
    <row r="1224" spans="1:10" ht="38.25">
      <c r="A1224" s="34">
        <v>12</v>
      </c>
      <c r="B1224" s="34" t="s">
        <v>1573</v>
      </c>
      <c r="C1224" s="33" t="s">
        <v>1594</v>
      </c>
      <c r="D1224" s="33" t="s">
        <v>199</v>
      </c>
      <c r="E1224" s="34">
        <v>2010</v>
      </c>
      <c r="F1224" s="34" t="s">
        <v>1635</v>
      </c>
      <c r="G1224" s="270">
        <v>240</v>
      </c>
      <c r="H1224" s="40">
        <v>72000</v>
      </c>
      <c r="I1224" s="239"/>
      <c r="J1224" s="34"/>
    </row>
    <row r="1225" spans="1:10" ht="25.5">
      <c r="A1225" s="34">
        <v>13</v>
      </c>
      <c r="B1225" s="34" t="s">
        <v>1573</v>
      </c>
      <c r="C1225" s="33" t="s">
        <v>1595</v>
      </c>
      <c r="D1225" s="33" t="s">
        <v>232</v>
      </c>
      <c r="E1225" s="34">
        <v>2012</v>
      </c>
      <c r="F1225" s="34" t="s">
        <v>1635</v>
      </c>
      <c r="G1225" s="270">
        <v>276</v>
      </c>
      <c r="H1225" s="35">
        <v>83000</v>
      </c>
      <c r="I1225" s="239"/>
      <c r="J1225" s="34"/>
    </row>
    <row r="1226" spans="1:10" ht="25.5">
      <c r="A1226" s="34">
        <v>14</v>
      </c>
      <c r="B1226" s="34" t="s">
        <v>1573</v>
      </c>
      <c r="C1226" s="33" t="s">
        <v>233</v>
      </c>
      <c r="D1226" s="33" t="s">
        <v>234</v>
      </c>
      <c r="E1226" s="34">
        <v>2010</v>
      </c>
      <c r="F1226" s="34" t="s">
        <v>539</v>
      </c>
      <c r="G1226" s="270">
        <v>272</v>
      </c>
      <c r="H1226" s="40">
        <v>55000</v>
      </c>
      <c r="I1226" s="239"/>
      <c r="J1226" s="34"/>
    </row>
    <row r="1227" spans="1:10" ht="14.25">
      <c r="A1227" s="34">
        <v>15</v>
      </c>
      <c r="B1227" s="34" t="s">
        <v>1573</v>
      </c>
      <c r="C1227" s="33" t="s">
        <v>235</v>
      </c>
      <c r="D1227" s="33" t="s">
        <v>1185</v>
      </c>
      <c r="E1227" s="34">
        <v>2008</v>
      </c>
      <c r="F1227" s="34" t="s">
        <v>1635</v>
      </c>
      <c r="G1227" s="270">
        <v>268</v>
      </c>
      <c r="H1227" s="35">
        <v>62000</v>
      </c>
      <c r="I1227" s="239"/>
      <c r="J1227" s="34"/>
    </row>
    <row r="1228" spans="1:10" ht="38.25">
      <c r="A1228" s="34">
        <v>16</v>
      </c>
      <c r="B1228" s="34" t="s">
        <v>1573</v>
      </c>
      <c r="C1228" s="33" t="s">
        <v>236</v>
      </c>
      <c r="D1228" s="33" t="s">
        <v>237</v>
      </c>
      <c r="E1228" s="34">
        <v>2018</v>
      </c>
      <c r="F1228" s="34" t="s">
        <v>1635</v>
      </c>
      <c r="G1228" s="270">
        <v>156</v>
      </c>
      <c r="H1228" s="35">
        <v>64000</v>
      </c>
      <c r="I1228" s="212" t="s">
        <v>3545</v>
      </c>
      <c r="J1228" s="34"/>
    </row>
    <row r="1229" spans="1:10" ht="25.5">
      <c r="A1229" s="34">
        <v>17</v>
      </c>
      <c r="B1229" s="34" t="s">
        <v>1573</v>
      </c>
      <c r="C1229" s="33" t="s">
        <v>238</v>
      </c>
      <c r="D1229" s="33" t="s">
        <v>239</v>
      </c>
      <c r="E1229" s="34">
        <v>2012</v>
      </c>
      <c r="F1229" s="34" t="s">
        <v>1635</v>
      </c>
      <c r="G1229" s="270">
        <v>172</v>
      </c>
      <c r="H1229" s="35">
        <v>57000</v>
      </c>
      <c r="I1229" s="239"/>
      <c r="J1229" s="34"/>
    </row>
    <row r="1230" spans="1:10" ht="25.5">
      <c r="A1230" s="34">
        <v>18</v>
      </c>
      <c r="B1230" s="34" t="s">
        <v>1573</v>
      </c>
      <c r="C1230" s="33" t="s">
        <v>240</v>
      </c>
      <c r="D1230" s="33" t="s">
        <v>1079</v>
      </c>
      <c r="E1230" s="34">
        <v>2012</v>
      </c>
      <c r="F1230" s="34" t="s">
        <v>1635</v>
      </c>
      <c r="G1230" s="270">
        <v>436</v>
      </c>
      <c r="H1230" s="35">
        <v>139000</v>
      </c>
      <c r="I1230" s="239"/>
      <c r="J1230" s="34"/>
    </row>
    <row r="1231" spans="1:10" ht="14.25">
      <c r="A1231" s="34">
        <v>19</v>
      </c>
      <c r="B1231" s="34" t="s">
        <v>1573</v>
      </c>
      <c r="C1231" s="33" t="s">
        <v>241</v>
      </c>
      <c r="D1231" s="33" t="s">
        <v>1185</v>
      </c>
      <c r="E1231" s="34">
        <v>2005</v>
      </c>
      <c r="F1231" s="34" t="s">
        <v>1626</v>
      </c>
      <c r="G1231" s="270">
        <v>372</v>
      </c>
      <c r="H1231" s="40">
        <v>65000</v>
      </c>
      <c r="I1231" s="239"/>
      <c r="J1231" s="34"/>
    </row>
    <row r="1232" spans="1:10" ht="14.25">
      <c r="A1232" s="34">
        <v>20</v>
      </c>
      <c r="B1232" s="34" t="s">
        <v>1573</v>
      </c>
      <c r="C1232" s="33" t="s">
        <v>242</v>
      </c>
      <c r="D1232" s="33" t="s">
        <v>1303</v>
      </c>
      <c r="E1232" s="34">
        <v>2011</v>
      </c>
      <c r="F1232" s="44" t="s">
        <v>1635</v>
      </c>
      <c r="G1232" s="44"/>
      <c r="H1232" s="39">
        <v>55000</v>
      </c>
      <c r="I1232" s="240"/>
      <c r="J1232" s="44"/>
    </row>
    <row r="1233" spans="1:10" ht="25.5">
      <c r="A1233" s="34">
        <v>21</v>
      </c>
      <c r="B1233" s="34" t="s">
        <v>1573</v>
      </c>
      <c r="C1233" s="33" t="s">
        <v>243</v>
      </c>
      <c r="D1233" s="33" t="s">
        <v>244</v>
      </c>
      <c r="E1233" s="34">
        <v>2012</v>
      </c>
      <c r="F1233" s="34" t="s">
        <v>1635</v>
      </c>
      <c r="G1233" s="270">
        <v>242</v>
      </c>
      <c r="H1233" s="35">
        <v>78000</v>
      </c>
      <c r="I1233" s="239"/>
      <c r="J1233" s="34"/>
    </row>
    <row r="1234" spans="1:10" ht="25.5">
      <c r="A1234" s="34">
        <v>22</v>
      </c>
      <c r="B1234" s="34" t="s">
        <v>1573</v>
      </c>
      <c r="C1234" s="33" t="s">
        <v>245</v>
      </c>
      <c r="D1234" s="33" t="s">
        <v>246</v>
      </c>
      <c r="E1234" s="34">
        <v>2017</v>
      </c>
      <c r="F1234" s="34" t="s">
        <v>1635</v>
      </c>
      <c r="G1234" s="270">
        <v>294</v>
      </c>
      <c r="H1234" s="40">
        <v>102000</v>
      </c>
      <c r="I1234" s="212" t="s">
        <v>3303</v>
      </c>
      <c r="J1234" s="34"/>
    </row>
    <row r="1235" spans="1:10" s="98" customFormat="1" ht="25.5">
      <c r="A1235" s="34">
        <v>23</v>
      </c>
      <c r="B1235" s="218" t="s">
        <v>1573</v>
      </c>
      <c r="C1235" s="219" t="s">
        <v>606</v>
      </c>
      <c r="D1235" s="219" t="s">
        <v>607</v>
      </c>
      <c r="E1235" s="218">
        <v>2014</v>
      </c>
      <c r="F1235" s="218" t="s">
        <v>1640</v>
      </c>
      <c r="G1235" s="218"/>
      <c r="H1235" s="227">
        <v>98000</v>
      </c>
      <c r="I1235" s="212" t="s">
        <v>3957</v>
      </c>
      <c r="J1235" s="218"/>
    </row>
    <row r="1236" spans="1:10" ht="38.25">
      <c r="A1236" s="34">
        <v>24</v>
      </c>
      <c r="B1236" s="34" t="s">
        <v>1573</v>
      </c>
      <c r="C1236" s="33" t="s">
        <v>1131</v>
      </c>
      <c r="D1236" s="33" t="s">
        <v>1132</v>
      </c>
      <c r="E1236" s="34">
        <v>2015</v>
      </c>
      <c r="F1236" s="34" t="s">
        <v>1640</v>
      </c>
      <c r="G1236" s="34">
        <v>120</v>
      </c>
      <c r="H1236" s="40">
        <v>68000</v>
      </c>
      <c r="I1236" s="212" t="s">
        <v>3302</v>
      </c>
      <c r="J1236" s="34"/>
    </row>
    <row r="1237" spans="1:10" ht="25.5">
      <c r="A1237" s="34">
        <v>25</v>
      </c>
      <c r="B1237" s="34" t="s">
        <v>1573</v>
      </c>
      <c r="C1237" s="33" t="s">
        <v>1466</v>
      </c>
      <c r="D1237" s="33" t="s">
        <v>1593</v>
      </c>
      <c r="E1237" s="34">
        <v>2015</v>
      </c>
      <c r="F1237" s="34" t="s">
        <v>1640</v>
      </c>
      <c r="G1237" s="34">
        <v>146</v>
      </c>
      <c r="H1237" s="40">
        <v>76000</v>
      </c>
      <c r="I1237" s="212" t="s">
        <v>3300</v>
      </c>
      <c r="J1237" s="34"/>
    </row>
    <row r="1238" spans="1:10" ht="25.5">
      <c r="A1238" s="34">
        <v>26</v>
      </c>
      <c r="B1238" s="34" t="s">
        <v>1573</v>
      </c>
      <c r="C1238" s="33" t="s">
        <v>937</v>
      </c>
      <c r="D1238" s="33" t="s">
        <v>938</v>
      </c>
      <c r="E1238" s="34">
        <v>2015</v>
      </c>
      <c r="F1238" s="34" t="s">
        <v>1635</v>
      </c>
      <c r="G1238" s="34"/>
      <c r="H1238" s="35">
        <v>66000</v>
      </c>
      <c r="I1238" s="222" t="s">
        <v>3745</v>
      </c>
      <c r="J1238" s="34"/>
    </row>
    <row r="1239" spans="1:10" ht="25.5">
      <c r="A1239" s="34">
        <v>27</v>
      </c>
      <c r="B1239" s="34" t="s">
        <v>1573</v>
      </c>
      <c r="C1239" s="33" t="s">
        <v>1915</v>
      </c>
      <c r="D1239" s="33" t="s">
        <v>1916</v>
      </c>
      <c r="E1239" s="34">
        <v>2016</v>
      </c>
      <c r="F1239" s="34" t="s">
        <v>1640</v>
      </c>
      <c r="G1239" s="34">
        <v>116</v>
      </c>
      <c r="H1239" s="40">
        <v>63000</v>
      </c>
      <c r="I1239" s="212" t="s">
        <v>3997</v>
      </c>
      <c r="J1239" s="34"/>
    </row>
    <row r="1240" spans="1:10" ht="25.5">
      <c r="A1240" s="34">
        <v>28</v>
      </c>
      <c r="B1240" s="34" t="s">
        <v>1573</v>
      </c>
      <c r="C1240" s="33" t="s">
        <v>1917</v>
      </c>
      <c r="D1240" s="33" t="s">
        <v>1916</v>
      </c>
      <c r="E1240" s="34">
        <v>2016</v>
      </c>
      <c r="F1240" s="34" t="s">
        <v>1640</v>
      </c>
      <c r="G1240" s="34">
        <v>118</v>
      </c>
      <c r="H1240" s="40">
        <v>64000</v>
      </c>
      <c r="I1240" s="212" t="s">
        <v>3457</v>
      </c>
      <c r="J1240" s="34"/>
    </row>
    <row r="1241" spans="1:10" ht="14.25">
      <c r="A1241" s="34">
        <v>29</v>
      </c>
      <c r="B1241" s="34" t="s">
        <v>1573</v>
      </c>
      <c r="C1241" s="33" t="s">
        <v>1929</v>
      </c>
      <c r="D1241" s="33" t="s">
        <v>770</v>
      </c>
      <c r="E1241" s="34">
        <v>2016</v>
      </c>
      <c r="F1241" s="34" t="s">
        <v>1635</v>
      </c>
      <c r="G1241" s="34">
        <v>94</v>
      </c>
      <c r="H1241" s="40">
        <v>54000</v>
      </c>
      <c r="I1241" s="212" t="s">
        <v>3527</v>
      </c>
      <c r="J1241" s="34"/>
    </row>
    <row r="1242" spans="1:10" ht="25.5">
      <c r="A1242" s="34">
        <v>30</v>
      </c>
      <c r="B1242" s="34" t="s">
        <v>1573</v>
      </c>
      <c r="C1242" s="33" t="s">
        <v>1987</v>
      </c>
      <c r="D1242" s="33" t="s">
        <v>1988</v>
      </c>
      <c r="E1242" s="34">
        <v>2016</v>
      </c>
      <c r="F1242" s="34" t="s">
        <v>1635</v>
      </c>
      <c r="G1242" s="34">
        <v>192</v>
      </c>
      <c r="H1242" s="40">
        <v>104000</v>
      </c>
      <c r="I1242" s="212" t="s">
        <v>3301</v>
      </c>
      <c r="J1242" s="34" t="s">
        <v>1944</v>
      </c>
    </row>
    <row r="1243" spans="1:10" ht="38.25">
      <c r="A1243" s="34">
        <v>31</v>
      </c>
      <c r="B1243" s="34" t="s">
        <v>1573</v>
      </c>
      <c r="C1243" s="33" t="s">
        <v>2073</v>
      </c>
      <c r="D1243" s="33" t="s">
        <v>2074</v>
      </c>
      <c r="E1243" s="34">
        <v>2016</v>
      </c>
      <c r="F1243" s="34" t="s">
        <v>1640</v>
      </c>
      <c r="G1243" s="34">
        <v>302</v>
      </c>
      <c r="H1243" s="40">
        <v>148000</v>
      </c>
      <c r="I1243" s="212" t="s">
        <v>3989</v>
      </c>
      <c r="J1243" s="34" t="s">
        <v>1957</v>
      </c>
    </row>
    <row r="1244" spans="1:10" ht="25.5">
      <c r="A1244" s="34">
        <v>32</v>
      </c>
      <c r="B1244" s="34" t="s">
        <v>1573</v>
      </c>
      <c r="C1244" s="33" t="s">
        <v>2225</v>
      </c>
      <c r="D1244" s="33" t="s">
        <v>2226</v>
      </c>
      <c r="E1244" s="34">
        <v>2017</v>
      </c>
      <c r="F1244" s="34" t="s">
        <v>1640</v>
      </c>
      <c r="G1244" s="34">
        <v>132</v>
      </c>
      <c r="H1244" s="40">
        <v>70000</v>
      </c>
      <c r="I1244" s="212" t="s">
        <v>3795</v>
      </c>
      <c r="J1244" s="34" t="s">
        <v>1960</v>
      </c>
    </row>
    <row r="1245" spans="1:10" ht="38.25">
      <c r="A1245" s="34">
        <v>33</v>
      </c>
      <c r="B1245" s="34" t="s">
        <v>1573</v>
      </c>
      <c r="C1245" s="33" t="s">
        <v>2290</v>
      </c>
      <c r="D1245" s="33" t="s">
        <v>2291</v>
      </c>
      <c r="E1245" s="34">
        <v>2017</v>
      </c>
      <c r="F1245" s="34" t="s">
        <v>1635</v>
      </c>
      <c r="G1245" s="34">
        <v>180</v>
      </c>
      <c r="H1245" s="40">
        <v>96000</v>
      </c>
      <c r="I1245" s="214" t="s">
        <v>3684</v>
      </c>
      <c r="J1245" s="34" t="s">
        <v>1947</v>
      </c>
    </row>
    <row r="1246" spans="1:10" ht="38.25">
      <c r="A1246" s="34">
        <v>34</v>
      </c>
      <c r="B1246" s="34" t="s">
        <v>1573</v>
      </c>
      <c r="C1246" s="33" t="s">
        <v>2292</v>
      </c>
      <c r="D1246" s="33" t="s">
        <v>2293</v>
      </c>
      <c r="E1246" s="34">
        <v>2017</v>
      </c>
      <c r="F1246" s="34" t="s">
        <v>1640</v>
      </c>
      <c r="G1246" s="34">
        <v>300</v>
      </c>
      <c r="H1246" s="40">
        <v>152000</v>
      </c>
      <c r="I1246" s="212" t="s">
        <v>4036</v>
      </c>
      <c r="J1246" s="34" t="s">
        <v>2294</v>
      </c>
    </row>
    <row r="1247" spans="1:10" ht="14.25">
      <c r="A1247" s="34">
        <v>35</v>
      </c>
      <c r="B1247" s="34" t="s">
        <v>1573</v>
      </c>
      <c r="C1247" s="33" t="s">
        <v>2297</v>
      </c>
      <c r="D1247" s="33" t="s">
        <v>403</v>
      </c>
      <c r="E1247" s="34">
        <v>2017</v>
      </c>
      <c r="F1247" s="34" t="s">
        <v>1635</v>
      </c>
      <c r="G1247" s="34">
        <v>476</v>
      </c>
      <c r="H1247" s="40">
        <v>169000</v>
      </c>
      <c r="I1247" s="212" t="s">
        <v>3914</v>
      </c>
      <c r="J1247" s="34" t="s">
        <v>2294</v>
      </c>
    </row>
    <row r="1248" spans="1:10" ht="25.5">
      <c r="A1248" s="34">
        <v>36</v>
      </c>
      <c r="B1248" s="34" t="s">
        <v>1573</v>
      </c>
      <c r="C1248" s="33" t="s">
        <v>2306</v>
      </c>
      <c r="D1248" s="33" t="s">
        <v>2242</v>
      </c>
      <c r="E1248" s="34">
        <v>2017</v>
      </c>
      <c r="F1248" s="34" t="s">
        <v>1635</v>
      </c>
      <c r="G1248" s="34">
        <v>210</v>
      </c>
      <c r="H1248" s="40">
        <v>109000</v>
      </c>
      <c r="I1248" s="212" t="s">
        <v>3744</v>
      </c>
      <c r="J1248" s="34" t="s">
        <v>2132</v>
      </c>
    </row>
    <row r="1249" spans="1:10" ht="51">
      <c r="A1249" s="34">
        <v>37</v>
      </c>
      <c r="B1249" s="34" t="s">
        <v>1573</v>
      </c>
      <c r="C1249" s="33" t="s">
        <v>2527</v>
      </c>
      <c r="D1249" s="33" t="s">
        <v>4096</v>
      </c>
      <c r="E1249" s="34">
        <v>2019</v>
      </c>
      <c r="F1249" s="34" t="s">
        <v>1635</v>
      </c>
      <c r="G1249" s="34">
        <v>190</v>
      </c>
      <c r="H1249" s="40">
        <v>105000</v>
      </c>
      <c r="I1249" s="214" t="s">
        <v>3652</v>
      </c>
      <c r="J1249" s="34" t="s">
        <v>1960</v>
      </c>
    </row>
    <row r="1250" spans="1:10" ht="76.5">
      <c r="A1250" s="34">
        <v>38</v>
      </c>
      <c r="B1250" s="34" t="s">
        <v>1573</v>
      </c>
      <c r="C1250" s="33" t="s">
        <v>2532</v>
      </c>
      <c r="D1250" s="33" t="s">
        <v>2533</v>
      </c>
      <c r="E1250" s="34">
        <v>2019</v>
      </c>
      <c r="F1250" s="34" t="s">
        <v>1640</v>
      </c>
      <c r="G1250" s="34">
        <v>196</v>
      </c>
      <c r="H1250" s="40">
        <v>108000</v>
      </c>
      <c r="I1250" s="212" t="s">
        <v>3873</v>
      </c>
      <c r="J1250" s="34" t="s">
        <v>1960</v>
      </c>
    </row>
    <row r="1251" spans="1:10" ht="51">
      <c r="A1251" s="34">
        <v>39</v>
      </c>
      <c r="B1251" s="34" t="s">
        <v>1573</v>
      </c>
      <c r="C1251" s="33" t="s">
        <v>2645</v>
      </c>
      <c r="D1251" s="33" t="s">
        <v>2646</v>
      </c>
      <c r="E1251" s="34">
        <v>2019</v>
      </c>
      <c r="F1251" s="34" t="s">
        <v>1640</v>
      </c>
      <c r="G1251" s="34">
        <v>280</v>
      </c>
      <c r="H1251" s="40">
        <v>149000</v>
      </c>
      <c r="I1251" s="212" t="s">
        <v>3544</v>
      </c>
      <c r="J1251" s="34" t="s">
        <v>1954</v>
      </c>
    </row>
    <row r="1252" spans="1:10" ht="38.25">
      <c r="A1252" s="34">
        <v>40</v>
      </c>
      <c r="B1252" s="34" t="s">
        <v>1573</v>
      </c>
      <c r="C1252" s="33" t="s">
        <v>2719</v>
      </c>
      <c r="D1252" s="33" t="s">
        <v>2720</v>
      </c>
      <c r="E1252" s="34">
        <v>2020</v>
      </c>
      <c r="F1252" s="34" t="s">
        <v>1635</v>
      </c>
      <c r="G1252" s="34">
        <v>160</v>
      </c>
      <c r="H1252" s="40">
        <v>90000</v>
      </c>
      <c r="I1252" s="212" t="s">
        <v>2773</v>
      </c>
      <c r="J1252" s="34" t="s">
        <v>1957</v>
      </c>
    </row>
    <row r="1253" spans="1:10" ht="38.25">
      <c r="A1253" s="34">
        <v>41</v>
      </c>
      <c r="B1253" s="34" t="s">
        <v>1573</v>
      </c>
      <c r="C1253" s="33" t="s">
        <v>3149</v>
      </c>
      <c r="D1253" s="33" t="s">
        <v>3150</v>
      </c>
      <c r="E1253" s="34">
        <v>2020</v>
      </c>
      <c r="F1253" s="34" t="s">
        <v>1635</v>
      </c>
      <c r="G1253" s="34">
        <v>136</v>
      </c>
      <c r="H1253" s="40">
        <v>80000</v>
      </c>
      <c r="I1253" s="212" t="s">
        <v>3881</v>
      </c>
      <c r="J1253" s="34" t="s">
        <v>1972</v>
      </c>
    </row>
    <row r="1254" spans="1:10" ht="25.5">
      <c r="A1254" s="34">
        <v>42</v>
      </c>
      <c r="B1254" s="34" t="s">
        <v>1573</v>
      </c>
      <c r="C1254" s="33" t="s">
        <v>4260</v>
      </c>
      <c r="D1254" s="33" t="s">
        <v>4261</v>
      </c>
      <c r="E1254" s="34">
        <v>2021</v>
      </c>
      <c r="F1254" s="34" t="s">
        <v>1635</v>
      </c>
      <c r="G1254" s="34">
        <v>208</v>
      </c>
      <c r="H1254" s="40">
        <v>120000</v>
      </c>
      <c r="I1254" s="212"/>
      <c r="J1254" s="34" t="s">
        <v>1947</v>
      </c>
    </row>
    <row r="1255" spans="1:256" s="98" customFormat="1" ht="31.5">
      <c r="A1255" s="294"/>
      <c r="B1255" s="229"/>
      <c r="C1255" s="229" t="s">
        <v>247</v>
      </c>
      <c r="D1255" s="229"/>
      <c r="E1255" s="229"/>
      <c r="F1255" s="229"/>
      <c r="G1255" s="264"/>
      <c r="H1255" s="229"/>
      <c r="I1255" s="239"/>
      <c r="J1255" s="229"/>
      <c r="K1255" s="127"/>
      <c r="L1255" s="127"/>
      <c r="M1255" s="127"/>
      <c r="N1255" s="127"/>
      <c r="O1255" s="127"/>
      <c r="P1255" s="127"/>
      <c r="Q1255" s="127"/>
      <c r="R1255" s="128"/>
      <c r="S1255" s="126"/>
      <c r="T1255" s="127"/>
      <c r="U1255" s="127"/>
      <c r="V1255" s="127"/>
      <c r="W1255" s="127"/>
      <c r="X1255" s="127"/>
      <c r="Y1255" s="127"/>
      <c r="Z1255" s="127"/>
      <c r="AA1255" s="128"/>
      <c r="AB1255" s="126"/>
      <c r="AC1255" s="127"/>
      <c r="AD1255" s="127"/>
      <c r="AE1255" s="127"/>
      <c r="AF1255" s="127"/>
      <c r="AG1255" s="127"/>
      <c r="AH1255" s="127"/>
      <c r="AI1255" s="127"/>
      <c r="AJ1255" s="128"/>
      <c r="AK1255" s="126"/>
      <c r="AL1255" s="127"/>
      <c r="AM1255" s="127"/>
      <c r="AN1255" s="127"/>
      <c r="AO1255" s="127"/>
      <c r="AP1255" s="127"/>
      <c r="AQ1255" s="127"/>
      <c r="AR1255" s="127"/>
      <c r="AS1255" s="128"/>
      <c r="AT1255" s="126"/>
      <c r="AU1255" s="127"/>
      <c r="AV1255" s="127"/>
      <c r="AW1255" s="127"/>
      <c r="AX1255" s="127"/>
      <c r="AY1255" s="127"/>
      <c r="AZ1255" s="127"/>
      <c r="BA1255" s="127"/>
      <c r="BB1255" s="128"/>
      <c r="BC1255" s="126"/>
      <c r="BD1255" s="127"/>
      <c r="BE1255" s="127"/>
      <c r="BF1255" s="127"/>
      <c r="BG1255" s="127"/>
      <c r="BH1255" s="127"/>
      <c r="BI1255" s="127"/>
      <c r="BJ1255" s="127"/>
      <c r="BK1255" s="128"/>
      <c r="BL1255" s="126"/>
      <c r="BM1255" s="127"/>
      <c r="BN1255" s="127"/>
      <c r="BO1255" s="127"/>
      <c r="BP1255" s="127"/>
      <c r="BQ1255" s="127"/>
      <c r="BR1255" s="127"/>
      <c r="BS1255" s="127"/>
      <c r="BT1255" s="128"/>
      <c r="BU1255" s="126"/>
      <c r="BV1255" s="127"/>
      <c r="BW1255" s="127"/>
      <c r="BX1255" s="127"/>
      <c r="BY1255" s="127"/>
      <c r="BZ1255" s="127"/>
      <c r="CA1255" s="127"/>
      <c r="CB1255" s="127"/>
      <c r="CC1255" s="128"/>
      <c r="CD1255" s="126"/>
      <c r="CE1255" s="127"/>
      <c r="CF1255" s="127"/>
      <c r="CG1255" s="127"/>
      <c r="CH1255" s="127"/>
      <c r="CI1255" s="127"/>
      <c r="CJ1255" s="127"/>
      <c r="CK1255" s="127"/>
      <c r="CL1255" s="128"/>
      <c r="CM1255" s="126"/>
      <c r="CN1255" s="127"/>
      <c r="CO1255" s="127"/>
      <c r="CP1255" s="127"/>
      <c r="CQ1255" s="127"/>
      <c r="CR1255" s="127"/>
      <c r="CS1255" s="127"/>
      <c r="CT1255" s="127"/>
      <c r="CU1255" s="128"/>
      <c r="CV1255" s="126"/>
      <c r="CW1255" s="127"/>
      <c r="CX1255" s="127"/>
      <c r="CY1255" s="127"/>
      <c r="CZ1255" s="127"/>
      <c r="DA1255" s="127"/>
      <c r="DB1255" s="127"/>
      <c r="DC1255" s="127"/>
      <c r="DD1255" s="128"/>
      <c r="DE1255" s="126"/>
      <c r="DF1255" s="127"/>
      <c r="DG1255" s="127"/>
      <c r="DH1255" s="127"/>
      <c r="DI1255" s="127"/>
      <c r="DJ1255" s="127"/>
      <c r="DK1255" s="127"/>
      <c r="DL1255" s="127"/>
      <c r="DM1255" s="128"/>
      <c r="DN1255" s="126"/>
      <c r="DO1255" s="127"/>
      <c r="DP1255" s="127"/>
      <c r="DQ1255" s="127"/>
      <c r="DR1255" s="127"/>
      <c r="DS1255" s="127"/>
      <c r="DT1255" s="127"/>
      <c r="DU1255" s="127"/>
      <c r="DV1255" s="128"/>
      <c r="DW1255" s="126"/>
      <c r="DX1255" s="127"/>
      <c r="DY1255" s="127"/>
      <c r="DZ1255" s="127"/>
      <c r="EA1255" s="127"/>
      <c r="EB1255" s="127"/>
      <c r="EC1255" s="127"/>
      <c r="ED1255" s="127"/>
      <c r="EE1255" s="128"/>
      <c r="EF1255" s="126"/>
      <c r="EG1255" s="127"/>
      <c r="EH1255" s="127"/>
      <c r="EI1255" s="127"/>
      <c r="EJ1255" s="127"/>
      <c r="EK1255" s="127"/>
      <c r="EL1255" s="127"/>
      <c r="EM1255" s="127"/>
      <c r="EN1255" s="128"/>
      <c r="EO1255" s="126"/>
      <c r="EP1255" s="127"/>
      <c r="EQ1255" s="127"/>
      <c r="ER1255" s="127"/>
      <c r="ES1255" s="127"/>
      <c r="ET1255" s="127"/>
      <c r="EU1255" s="127"/>
      <c r="EV1255" s="127"/>
      <c r="EW1255" s="128"/>
      <c r="EX1255" s="126"/>
      <c r="EY1255" s="127"/>
      <c r="EZ1255" s="127"/>
      <c r="FA1255" s="127"/>
      <c r="FB1255" s="127"/>
      <c r="FC1255" s="127"/>
      <c r="FD1255" s="127"/>
      <c r="FE1255" s="127"/>
      <c r="FF1255" s="128"/>
      <c r="FG1255" s="126"/>
      <c r="FH1255" s="127"/>
      <c r="FI1255" s="127"/>
      <c r="FJ1255" s="127"/>
      <c r="FK1255" s="127"/>
      <c r="FL1255" s="127"/>
      <c r="FM1255" s="127"/>
      <c r="FN1255" s="127"/>
      <c r="FO1255" s="128"/>
      <c r="FP1255" s="126"/>
      <c r="FQ1255" s="127"/>
      <c r="FR1255" s="127"/>
      <c r="FS1255" s="127"/>
      <c r="FT1255" s="127"/>
      <c r="FU1255" s="127"/>
      <c r="FV1255" s="127"/>
      <c r="FW1255" s="127"/>
      <c r="FX1255" s="128"/>
      <c r="FY1255" s="126"/>
      <c r="FZ1255" s="127"/>
      <c r="GA1255" s="127"/>
      <c r="GB1255" s="127"/>
      <c r="GC1255" s="127"/>
      <c r="GD1255" s="127"/>
      <c r="GE1255" s="127"/>
      <c r="GF1255" s="127"/>
      <c r="GG1255" s="128"/>
      <c r="GH1255" s="126"/>
      <c r="GI1255" s="127"/>
      <c r="GJ1255" s="127"/>
      <c r="GK1255" s="127"/>
      <c r="GL1255" s="127"/>
      <c r="GM1255" s="127"/>
      <c r="GN1255" s="127"/>
      <c r="GO1255" s="127"/>
      <c r="GP1255" s="128"/>
      <c r="GQ1255" s="126"/>
      <c r="GR1255" s="127"/>
      <c r="GS1255" s="127"/>
      <c r="GT1255" s="127"/>
      <c r="GU1255" s="127"/>
      <c r="GV1255" s="127"/>
      <c r="GW1255" s="127"/>
      <c r="GX1255" s="127"/>
      <c r="GY1255" s="128"/>
      <c r="GZ1255" s="126"/>
      <c r="HA1255" s="127"/>
      <c r="HB1255" s="127"/>
      <c r="HC1255" s="127"/>
      <c r="HD1255" s="127"/>
      <c r="HE1255" s="127"/>
      <c r="HF1255" s="127"/>
      <c r="HG1255" s="127"/>
      <c r="HH1255" s="128"/>
      <c r="HI1255" s="126"/>
      <c r="HJ1255" s="127"/>
      <c r="HK1255" s="127"/>
      <c r="HL1255" s="127"/>
      <c r="HM1255" s="127"/>
      <c r="HN1255" s="127"/>
      <c r="HO1255" s="127"/>
      <c r="HP1255" s="127"/>
      <c r="HQ1255" s="128"/>
      <c r="HR1255" s="126"/>
      <c r="HS1255" s="127"/>
      <c r="HT1255" s="127"/>
      <c r="HU1255" s="127"/>
      <c r="HV1255" s="127"/>
      <c r="HW1255" s="127"/>
      <c r="HX1255" s="127"/>
      <c r="HY1255" s="127"/>
      <c r="HZ1255" s="128"/>
      <c r="IA1255" s="126"/>
      <c r="IB1255" s="127"/>
      <c r="IC1255" s="127"/>
      <c r="ID1255" s="127"/>
      <c r="IE1255" s="127"/>
      <c r="IF1255" s="127"/>
      <c r="IG1255" s="127"/>
      <c r="IH1255" s="127"/>
      <c r="II1255" s="128"/>
      <c r="IJ1255" s="126"/>
      <c r="IK1255" s="127"/>
      <c r="IL1255" s="127"/>
      <c r="IM1255" s="127"/>
      <c r="IN1255" s="127"/>
      <c r="IO1255" s="127"/>
      <c r="IP1255" s="127"/>
      <c r="IQ1255" s="127"/>
      <c r="IR1255" s="128"/>
      <c r="IS1255" s="126"/>
      <c r="IT1255" s="127"/>
      <c r="IU1255" s="127"/>
      <c r="IV1255" s="127"/>
    </row>
    <row r="1256" spans="1:10" ht="25.5">
      <c r="A1256" s="34">
        <v>1</v>
      </c>
      <c r="B1256" s="34" t="s">
        <v>248</v>
      </c>
      <c r="C1256" s="33" t="s">
        <v>249</v>
      </c>
      <c r="D1256" s="33" t="s">
        <v>250</v>
      </c>
      <c r="E1256" s="34">
        <v>2014</v>
      </c>
      <c r="F1256" s="34" t="s">
        <v>1640</v>
      </c>
      <c r="G1256" s="34"/>
      <c r="H1256" s="35">
        <v>114000</v>
      </c>
      <c r="I1256" s="212" t="s">
        <v>4006</v>
      </c>
      <c r="J1256" s="34"/>
    </row>
    <row r="1257" spans="1:10" ht="25.5">
      <c r="A1257" s="34">
        <v>2</v>
      </c>
      <c r="B1257" s="34" t="s">
        <v>248</v>
      </c>
      <c r="C1257" s="33" t="s">
        <v>251</v>
      </c>
      <c r="D1257" s="33" t="s">
        <v>62</v>
      </c>
      <c r="E1257" s="34">
        <v>2019</v>
      </c>
      <c r="F1257" s="34" t="s">
        <v>1635</v>
      </c>
      <c r="G1257" s="34">
        <v>442</v>
      </c>
      <c r="H1257" s="35">
        <v>165000</v>
      </c>
      <c r="I1257" s="212" t="s">
        <v>4033</v>
      </c>
      <c r="J1257" s="34"/>
    </row>
    <row r="1258" spans="1:10" ht="25.5">
      <c r="A1258" s="34">
        <v>3</v>
      </c>
      <c r="B1258" s="34" t="s">
        <v>248</v>
      </c>
      <c r="C1258" s="33" t="s">
        <v>252</v>
      </c>
      <c r="D1258" s="33" t="s">
        <v>253</v>
      </c>
      <c r="E1258" s="34">
        <v>2011</v>
      </c>
      <c r="F1258" s="44" t="s">
        <v>1635</v>
      </c>
      <c r="G1258" s="44"/>
      <c r="H1258" s="39">
        <v>80000</v>
      </c>
      <c r="I1258" s="240"/>
      <c r="J1258" s="44"/>
    </row>
    <row r="1259" spans="1:10" ht="25.5">
      <c r="A1259" s="34">
        <v>4</v>
      </c>
      <c r="B1259" s="34" t="s">
        <v>248</v>
      </c>
      <c r="C1259" s="33" t="s">
        <v>254</v>
      </c>
      <c r="D1259" s="33" t="s">
        <v>255</v>
      </c>
      <c r="E1259" s="34">
        <v>2017</v>
      </c>
      <c r="F1259" s="34" t="s">
        <v>1635</v>
      </c>
      <c r="G1259" s="34"/>
      <c r="H1259" s="35">
        <v>135000</v>
      </c>
      <c r="I1259" s="239"/>
      <c r="J1259" s="34"/>
    </row>
    <row r="1260" spans="1:10" ht="25.5">
      <c r="A1260" s="34">
        <v>5</v>
      </c>
      <c r="B1260" s="34" t="s">
        <v>248</v>
      </c>
      <c r="C1260" s="33" t="s">
        <v>256</v>
      </c>
      <c r="D1260" s="33" t="s">
        <v>257</v>
      </c>
      <c r="E1260" s="34">
        <v>2010</v>
      </c>
      <c r="F1260" s="34" t="s">
        <v>1635</v>
      </c>
      <c r="G1260" s="270">
        <v>236</v>
      </c>
      <c r="H1260" s="35">
        <v>76000</v>
      </c>
      <c r="I1260" s="239"/>
      <c r="J1260" s="34"/>
    </row>
    <row r="1261" spans="1:10" ht="25.5">
      <c r="A1261" s="34">
        <v>6</v>
      </c>
      <c r="B1261" s="34" t="s">
        <v>248</v>
      </c>
      <c r="C1261" s="33" t="s">
        <v>258</v>
      </c>
      <c r="D1261" s="33" t="s">
        <v>259</v>
      </c>
      <c r="E1261" s="34">
        <v>2019</v>
      </c>
      <c r="F1261" s="34" t="s">
        <v>1635</v>
      </c>
      <c r="G1261" s="270">
        <v>234</v>
      </c>
      <c r="H1261" s="35">
        <v>92000</v>
      </c>
      <c r="I1261" s="212" t="s">
        <v>3961</v>
      </c>
      <c r="J1261" s="34"/>
    </row>
    <row r="1262" spans="1:10" ht="25.5">
      <c r="A1262" s="34">
        <v>7</v>
      </c>
      <c r="B1262" s="34" t="s">
        <v>248</v>
      </c>
      <c r="C1262" s="33" t="s">
        <v>260</v>
      </c>
      <c r="D1262" s="33" t="s">
        <v>261</v>
      </c>
      <c r="E1262" s="34">
        <v>2010</v>
      </c>
      <c r="F1262" s="34" t="s">
        <v>1635</v>
      </c>
      <c r="G1262" s="270">
        <v>320</v>
      </c>
      <c r="H1262" s="35">
        <v>89000</v>
      </c>
      <c r="I1262" s="239"/>
      <c r="J1262" s="34"/>
    </row>
    <row r="1263" spans="1:10" ht="25.5">
      <c r="A1263" s="34">
        <v>8</v>
      </c>
      <c r="B1263" s="34" t="s">
        <v>248</v>
      </c>
      <c r="C1263" s="33" t="s">
        <v>262</v>
      </c>
      <c r="D1263" s="33" t="s">
        <v>304</v>
      </c>
      <c r="E1263" s="34">
        <v>2019</v>
      </c>
      <c r="F1263" s="34" t="s">
        <v>1640</v>
      </c>
      <c r="G1263" s="270">
        <v>312</v>
      </c>
      <c r="H1263" s="35">
        <v>119000</v>
      </c>
      <c r="I1263" s="239"/>
      <c r="J1263" s="34"/>
    </row>
    <row r="1264" spans="1:10" ht="25.5">
      <c r="A1264" s="34">
        <v>9</v>
      </c>
      <c r="B1264" s="34" t="s">
        <v>248</v>
      </c>
      <c r="C1264" s="33" t="s">
        <v>263</v>
      </c>
      <c r="D1264" s="33" t="s">
        <v>264</v>
      </c>
      <c r="E1264" s="34">
        <v>2014</v>
      </c>
      <c r="F1264" s="34" t="s">
        <v>1635</v>
      </c>
      <c r="G1264" s="34"/>
      <c r="H1264" s="39">
        <v>105000</v>
      </c>
      <c r="I1264" s="212" t="s">
        <v>3920</v>
      </c>
      <c r="J1264" s="34"/>
    </row>
    <row r="1265" spans="1:10" ht="38.25">
      <c r="A1265" s="34">
        <v>10</v>
      </c>
      <c r="B1265" s="34" t="s">
        <v>248</v>
      </c>
      <c r="C1265" s="33" t="s">
        <v>265</v>
      </c>
      <c r="D1265" s="33" t="s">
        <v>266</v>
      </c>
      <c r="E1265" s="34">
        <v>2010</v>
      </c>
      <c r="F1265" s="34" t="s">
        <v>1635</v>
      </c>
      <c r="G1265" s="270">
        <v>198</v>
      </c>
      <c r="H1265" s="40">
        <v>58000</v>
      </c>
      <c r="I1265" s="239"/>
      <c r="J1265" s="34"/>
    </row>
    <row r="1266" spans="1:10" ht="25.5">
      <c r="A1266" s="34">
        <v>11</v>
      </c>
      <c r="B1266" s="34" t="s">
        <v>248</v>
      </c>
      <c r="C1266" s="33" t="s">
        <v>267</v>
      </c>
      <c r="D1266" s="33" t="s">
        <v>1531</v>
      </c>
      <c r="E1266" s="34">
        <v>2019</v>
      </c>
      <c r="F1266" s="34" t="s">
        <v>1635</v>
      </c>
      <c r="G1266" s="34">
        <v>216</v>
      </c>
      <c r="H1266" s="39">
        <v>85000</v>
      </c>
      <c r="I1266" s="212" t="s">
        <v>3925</v>
      </c>
      <c r="J1266" s="34"/>
    </row>
    <row r="1267" spans="1:10" ht="15.75" customHeight="1">
      <c r="A1267" s="34">
        <v>12</v>
      </c>
      <c r="B1267" s="34" t="s">
        <v>248</v>
      </c>
      <c r="C1267" s="33" t="s">
        <v>268</v>
      </c>
      <c r="D1267" s="33" t="s">
        <v>269</v>
      </c>
      <c r="E1267" s="34">
        <v>2010</v>
      </c>
      <c r="F1267" s="34" t="s">
        <v>1635</v>
      </c>
      <c r="G1267" s="270">
        <v>154</v>
      </c>
      <c r="H1267" s="39">
        <v>51000</v>
      </c>
      <c r="I1267" s="239"/>
      <c r="J1267" s="34"/>
    </row>
    <row r="1268" spans="1:10" ht="38.25">
      <c r="A1268" s="34">
        <v>13</v>
      </c>
      <c r="B1268" s="34" t="s">
        <v>248</v>
      </c>
      <c r="C1268" s="33" t="s">
        <v>270</v>
      </c>
      <c r="D1268" s="33" t="s">
        <v>271</v>
      </c>
      <c r="E1268" s="34">
        <v>2015</v>
      </c>
      <c r="F1268" s="34" t="s">
        <v>1635</v>
      </c>
      <c r="G1268" s="34"/>
      <c r="H1268" s="35">
        <v>117000</v>
      </c>
      <c r="I1268" s="213" t="s">
        <v>3867</v>
      </c>
      <c r="J1268" s="34"/>
    </row>
    <row r="1269" spans="1:10" ht="14.25">
      <c r="A1269" s="34">
        <v>14</v>
      </c>
      <c r="B1269" s="34" t="s">
        <v>248</v>
      </c>
      <c r="C1269" s="33" t="s">
        <v>272</v>
      </c>
      <c r="D1269" s="33" t="s">
        <v>273</v>
      </c>
      <c r="E1269" s="34">
        <v>2012</v>
      </c>
      <c r="F1269" s="34" t="s">
        <v>1635</v>
      </c>
      <c r="G1269" s="270">
        <v>208</v>
      </c>
      <c r="H1269" s="35">
        <v>65000</v>
      </c>
      <c r="I1269" s="239"/>
      <c r="J1269" s="34"/>
    </row>
    <row r="1270" spans="1:10" ht="25.5">
      <c r="A1270" s="34">
        <v>15</v>
      </c>
      <c r="B1270" s="34" t="s">
        <v>248</v>
      </c>
      <c r="C1270" s="33" t="s">
        <v>274</v>
      </c>
      <c r="D1270" s="33" t="s">
        <v>275</v>
      </c>
      <c r="E1270" s="34">
        <v>2018</v>
      </c>
      <c r="F1270" s="34" t="s">
        <v>1635</v>
      </c>
      <c r="G1270" s="34">
        <v>144</v>
      </c>
      <c r="H1270" s="35">
        <v>58000</v>
      </c>
      <c r="I1270" s="214" t="s">
        <v>3685</v>
      </c>
      <c r="J1270" s="34"/>
    </row>
    <row r="1271" spans="1:10" ht="25.5">
      <c r="A1271" s="34">
        <v>16</v>
      </c>
      <c r="B1271" s="34" t="s">
        <v>248</v>
      </c>
      <c r="C1271" s="33" t="s">
        <v>276</v>
      </c>
      <c r="D1271" s="33" t="s">
        <v>277</v>
      </c>
      <c r="E1271" s="34">
        <v>2015</v>
      </c>
      <c r="F1271" s="34" t="s">
        <v>1635</v>
      </c>
      <c r="G1271" s="270">
        <v>476</v>
      </c>
      <c r="H1271" s="39">
        <v>162000</v>
      </c>
      <c r="I1271" s="214" t="s">
        <v>3604</v>
      </c>
      <c r="J1271" s="34"/>
    </row>
    <row r="1272" spans="1:10" ht="25.5">
      <c r="A1272" s="34">
        <v>17</v>
      </c>
      <c r="B1272" s="34" t="s">
        <v>248</v>
      </c>
      <c r="C1272" s="33" t="s">
        <v>278</v>
      </c>
      <c r="D1272" s="33" t="s">
        <v>279</v>
      </c>
      <c r="E1272" s="34">
        <v>2019</v>
      </c>
      <c r="F1272" s="34" t="s">
        <v>1635</v>
      </c>
      <c r="G1272" s="34">
        <v>152</v>
      </c>
      <c r="H1272" s="35">
        <v>64000</v>
      </c>
      <c r="I1272" s="214" t="s">
        <v>3605</v>
      </c>
      <c r="J1272" s="34"/>
    </row>
    <row r="1273" spans="1:10" ht="25.5">
      <c r="A1273" s="34">
        <v>18</v>
      </c>
      <c r="B1273" s="34" t="s">
        <v>248</v>
      </c>
      <c r="C1273" s="33" t="s">
        <v>280</v>
      </c>
      <c r="D1273" s="33" t="s">
        <v>281</v>
      </c>
      <c r="E1273" s="34">
        <v>2017</v>
      </c>
      <c r="F1273" s="34" t="s">
        <v>1640</v>
      </c>
      <c r="G1273" s="270">
        <v>186</v>
      </c>
      <c r="H1273" s="35">
        <v>69000</v>
      </c>
      <c r="I1273" s="220" t="s">
        <v>3606</v>
      </c>
      <c r="J1273" s="34"/>
    </row>
    <row r="1274" spans="1:10" ht="14.25">
      <c r="A1274" s="34">
        <v>19</v>
      </c>
      <c r="B1274" s="34" t="s">
        <v>248</v>
      </c>
      <c r="C1274" s="33" t="s">
        <v>282</v>
      </c>
      <c r="D1274" s="33" t="s">
        <v>283</v>
      </c>
      <c r="E1274" s="34">
        <v>2012</v>
      </c>
      <c r="F1274" s="34" t="s">
        <v>1635</v>
      </c>
      <c r="G1274" s="270">
        <v>236</v>
      </c>
      <c r="H1274" s="35">
        <v>84000</v>
      </c>
      <c r="I1274" s="239"/>
      <c r="J1274" s="34"/>
    </row>
    <row r="1275" spans="1:10" ht="38.25">
      <c r="A1275" s="34">
        <v>20</v>
      </c>
      <c r="B1275" s="34" t="s">
        <v>248</v>
      </c>
      <c r="C1275" s="33" t="s">
        <v>284</v>
      </c>
      <c r="D1275" s="33" t="s">
        <v>285</v>
      </c>
      <c r="E1275" s="34">
        <v>2010</v>
      </c>
      <c r="F1275" s="34" t="s">
        <v>1635</v>
      </c>
      <c r="G1275" s="270">
        <v>208</v>
      </c>
      <c r="H1275" s="35">
        <v>67000</v>
      </c>
      <c r="I1275" s="239"/>
      <c r="J1275" s="34"/>
    </row>
    <row r="1276" spans="1:10" ht="25.5">
      <c r="A1276" s="34">
        <v>21</v>
      </c>
      <c r="B1276" s="34" t="s">
        <v>248</v>
      </c>
      <c r="C1276" s="33" t="s">
        <v>286</v>
      </c>
      <c r="D1276" s="33" t="s">
        <v>287</v>
      </c>
      <c r="E1276" s="34">
        <v>2012</v>
      </c>
      <c r="F1276" s="34" t="s">
        <v>1635</v>
      </c>
      <c r="G1276" s="270">
        <v>268</v>
      </c>
      <c r="H1276" s="35">
        <v>89000</v>
      </c>
      <c r="I1276" s="239"/>
      <c r="J1276" s="34"/>
    </row>
    <row r="1277" spans="1:10" ht="25.5">
      <c r="A1277" s="34">
        <v>22</v>
      </c>
      <c r="B1277" s="34" t="s">
        <v>248</v>
      </c>
      <c r="C1277" s="33" t="s">
        <v>288</v>
      </c>
      <c r="D1277" s="33" t="s">
        <v>289</v>
      </c>
      <c r="E1277" s="34">
        <v>2020</v>
      </c>
      <c r="F1277" s="34" t="s">
        <v>1640</v>
      </c>
      <c r="G1277" s="34">
        <v>284</v>
      </c>
      <c r="H1277" s="35">
        <v>110000</v>
      </c>
      <c r="I1277" s="212" t="s">
        <v>3246</v>
      </c>
      <c r="J1277" s="34"/>
    </row>
    <row r="1278" spans="1:10" ht="25.5">
      <c r="A1278" s="34">
        <v>23</v>
      </c>
      <c r="B1278" s="34" t="s">
        <v>248</v>
      </c>
      <c r="C1278" s="33" t="s">
        <v>290</v>
      </c>
      <c r="D1278" s="33" t="s">
        <v>257</v>
      </c>
      <c r="E1278" s="34">
        <v>2012</v>
      </c>
      <c r="F1278" s="34" t="s">
        <v>1635</v>
      </c>
      <c r="G1278" s="270">
        <v>258</v>
      </c>
      <c r="H1278" s="35">
        <v>82000</v>
      </c>
      <c r="I1278" s="239"/>
      <c r="J1278" s="34"/>
    </row>
    <row r="1279" spans="1:10" ht="25.5">
      <c r="A1279" s="34">
        <v>24</v>
      </c>
      <c r="B1279" s="34" t="s">
        <v>248</v>
      </c>
      <c r="C1279" s="33" t="s">
        <v>291</v>
      </c>
      <c r="D1279" s="33" t="s">
        <v>972</v>
      </c>
      <c r="E1279" s="34">
        <v>2015</v>
      </c>
      <c r="F1279" s="34" t="s">
        <v>1635</v>
      </c>
      <c r="G1279" s="34"/>
      <c r="H1279" s="35">
        <v>90000</v>
      </c>
      <c r="I1279" s="212" t="s">
        <v>3483</v>
      </c>
      <c r="J1279" s="34"/>
    </row>
    <row r="1280" spans="1:10" ht="25.5">
      <c r="A1280" s="34">
        <v>25</v>
      </c>
      <c r="B1280" s="34" t="s">
        <v>248</v>
      </c>
      <c r="C1280" s="33" t="s">
        <v>292</v>
      </c>
      <c r="D1280" s="33" t="s">
        <v>971</v>
      </c>
      <c r="E1280" s="34">
        <v>2018</v>
      </c>
      <c r="F1280" s="34" t="s">
        <v>1635</v>
      </c>
      <c r="G1280" s="270">
        <v>248</v>
      </c>
      <c r="H1280" s="40">
        <v>98000</v>
      </c>
      <c r="I1280" s="212" t="s">
        <v>3492</v>
      </c>
      <c r="J1280" s="34"/>
    </row>
    <row r="1281" spans="1:10" ht="25.5">
      <c r="A1281" s="34">
        <v>26</v>
      </c>
      <c r="B1281" s="34" t="s">
        <v>248</v>
      </c>
      <c r="C1281" s="33" t="s">
        <v>293</v>
      </c>
      <c r="D1281" s="33" t="s">
        <v>1179</v>
      </c>
      <c r="E1281" s="34">
        <v>2012</v>
      </c>
      <c r="F1281" s="34" t="s">
        <v>1635</v>
      </c>
      <c r="G1281" s="34"/>
      <c r="H1281" s="35">
        <v>53000</v>
      </c>
      <c r="I1281" s="239"/>
      <c r="J1281" s="34"/>
    </row>
    <row r="1282" spans="1:10" ht="25.5">
      <c r="A1282" s="34">
        <v>27</v>
      </c>
      <c r="B1282" s="34" t="s">
        <v>248</v>
      </c>
      <c r="C1282" s="33" t="s">
        <v>294</v>
      </c>
      <c r="D1282" s="33" t="s">
        <v>295</v>
      </c>
      <c r="E1282" s="34">
        <v>2017</v>
      </c>
      <c r="F1282" s="34" t="s">
        <v>1640</v>
      </c>
      <c r="G1282" s="270">
        <v>658</v>
      </c>
      <c r="H1282" s="35">
        <v>198000</v>
      </c>
      <c r="I1282" s="212" t="s">
        <v>3509</v>
      </c>
      <c r="J1282" s="34"/>
    </row>
    <row r="1283" spans="1:10" ht="25.5">
      <c r="A1283" s="34">
        <v>28</v>
      </c>
      <c r="B1283" s="34" t="s">
        <v>248</v>
      </c>
      <c r="C1283" s="33" t="s">
        <v>296</v>
      </c>
      <c r="D1283" s="33" t="s">
        <v>295</v>
      </c>
      <c r="E1283" s="34">
        <v>2017</v>
      </c>
      <c r="F1283" s="34" t="s">
        <v>1640</v>
      </c>
      <c r="G1283" s="270">
        <v>1536</v>
      </c>
      <c r="H1283" s="35">
        <v>309000</v>
      </c>
      <c r="I1283" s="239"/>
      <c r="J1283" s="34"/>
    </row>
    <row r="1284" spans="1:10" ht="38.25">
      <c r="A1284" s="34">
        <v>29</v>
      </c>
      <c r="B1284" s="34" t="s">
        <v>248</v>
      </c>
      <c r="C1284" s="33" t="s">
        <v>297</v>
      </c>
      <c r="D1284" s="33" t="s">
        <v>298</v>
      </c>
      <c r="E1284" s="34">
        <v>2017</v>
      </c>
      <c r="F1284" s="34" t="s">
        <v>1640</v>
      </c>
      <c r="G1284" s="270">
        <v>260</v>
      </c>
      <c r="H1284" s="35">
        <v>85000</v>
      </c>
      <c r="I1284" s="212" t="s">
        <v>3325</v>
      </c>
      <c r="J1284" s="34"/>
    </row>
    <row r="1285" spans="1:10" ht="51">
      <c r="A1285" s="34">
        <v>30</v>
      </c>
      <c r="B1285" s="34" t="s">
        <v>248</v>
      </c>
      <c r="C1285" s="33" t="s">
        <v>299</v>
      </c>
      <c r="D1285" s="33" t="s">
        <v>300</v>
      </c>
      <c r="E1285" s="34">
        <v>2017</v>
      </c>
      <c r="F1285" s="34" t="s">
        <v>1635</v>
      </c>
      <c r="G1285" s="34"/>
      <c r="H1285" s="35">
        <v>97000</v>
      </c>
      <c r="I1285" s="213" t="s">
        <v>3366</v>
      </c>
      <c r="J1285" s="34"/>
    </row>
    <row r="1286" spans="1:10" ht="25.5">
      <c r="A1286" s="34">
        <v>31</v>
      </c>
      <c r="B1286" s="34" t="s">
        <v>248</v>
      </c>
      <c r="C1286" s="33" t="s">
        <v>301</v>
      </c>
      <c r="D1286" s="33" t="s">
        <v>302</v>
      </c>
      <c r="E1286" s="34">
        <v>2013</v>
      </c>
      <c r="F1286" s="34" t="s">
        <v>1635</v>
      </c>
      <c r="G1286" s="34"/>
      <c r="H1286" s="35">
        <v>108000</v>
      </c>
      <c r="I1286" s="212" t="s">
        <v>3295</v>
      </c>
      <c r="J1286" s="34"/>
    </row>
    <row r="1287" spans="1:10" ht="25.5">
      <c r="A1287" s="34">
        <v>32</v>
      </c>
      <c r="B1287" s="34" t="s">
        <v>248</v>
      </c>
      <c r="C1287" s="33" t="s">
        <v>1974</v>
      </c>
      <c r="D1287" s="33" t="s">
        <v>1975</v>
      </c>
      <c r="E1287" s="34">
        <v>2018</v>
      </c>
      <c r="F1287" s="34" t="s">
        <v>1635</v>
      </c>
      <c r="G1287" s="34"/>
      <c r="H1287" s="35">
        <v>125000</v>
      </c>
      <c r="I1287" s="212" t="s">
        <v>3309</v>
      </c>
      <c r="J1287" s="34"/>
    </row>
    <row r="1288" spans="1:10" ht="25.5">
      <c r="A1288" s="34">
        <v>33</v>
      </c>
      <c r="B1288" s="34" t="s">
        <v>248</v>
      </c>
      <c r="C1288" s="33" t="s">
        <v>303</v>
      </c>
      <c r="D1288" s="33" t="s">
        <v>304</v>
      </c>
      <c r="E1288" s="34">
        <v>2009</v>
      </c>
      <c r="F1288" s="34" t="s">
        <v>1640</v>
      </c>
      <c r="G1288" s="270">
        <v>288</v>
      </c>
      <c r="H1288" s="35">
        <v>62000</v>
      </c>
      <c r="I1288" s="239"/>
      <c r="J1288" s="34"/>
    </row>
    <row r="1289" spans="1:10" ht="25.5">
      <c r="A1289" s="34">
        <v>34</v>
      </c>
      <c r="B1289" s="34" t="s">
        <v>248</v>
      </c>
      <c r="C1289" s="33" t="s">
        <v>305</v>
      </c>
      <c r="D1289" s="33" t="s">
        <v>257</v>
      </c>
      <c r="E1289" s="34">
        <v>2020</v>
      </c>
      <c r="F1289" s="34" t="s">
        <v>1635</v>
      </c>
      <c r="G1289" s="34">
        <v>232</v>
      </c>
      <c r="H1289" s="35">
        <v>93000</v>
      </c>
      <c r="I1289" s="212" t="s">
        <v>3247</v>
      </c>
      <c r="J1289" s="34"/>
    </row>
    <row r="1290" spans="1:11" ht="14.25">
      <c r="A1290" s="34">
        <v>35</v>
      </c>
      <c r="B1290" s="34" t="s">
        <v>248</v>
      </c>
      <c r="C1290" s="33" t="s">
        <v>306</v>
      </c>
      <c r="D1290" s="33" t="s">
        <v>1179</v>
      </c>
      <c r="E1290" s="34">
        <v>2021</v>
      </c>
      <c r="F1290" s="34" t="s">
        <v>1635</v>
      </c>
      <c r="G1290" s="270">
        <v>522</v>
      </c>
      <c r="H1290" s="35">
        <v>197000</v>
      </c>
      <c r="I1290" s="212" t="s">
        <v>4369</v>
      </c>
      <c r="J1290" s="34"/>
      <c r="K1290" s="212" t="s">
        <v>3020</v>
      </c>
    </row>
    <row r="1291" spans="1:10" ht="14.25">
      <c r="A1291" s="34">
        <v>36</v>
      </c>
      <c r="B1291" s="34" t="s">
        <v>248</v>
      </c>
      <c r="C1291" s="33" t="s">
        <v>307</v>
      </c>
      <c r="D1291" s="33" t="s">
        <v>1708</v>
      </c>
      <c r="E1291" s="34">
        <v>2019</v>
      </c>
      <c r="F1291" s="34" t="s">
        <v>1635</v>
      </c>
      <c r="G1291" s="34">
        <v>238</v>
      </c>
      <c r="H1291" s="35">
        <v>93000</v>
      </c>
      <c r="I1291" s="212" t="s">
        <v>3317</v>
      </c>
      <c r="J1291" s="34"/>
    </row>
    <row r="1292" spans="1:10" ht="38.25">
      <c r="A1292" s="34">
        <v>37</v>
      </c>
      <c r="B1292" s="34" t="s">
        <v>248</v>
      </c>
      <c r="C1292" s="33" t="s">
        <v>308</v>
      </c>
      <c r="D1292" s="33" t="s">
        <v>309</v>
      </c>
      <c r="E1292" s="34">
        <v>2020</v>
      </c>
      <c r="F1292" s="34" t="s">
        <v>1635</v>
      </c>
      <c r="G1292" s="270">
        <v>146</v>
      </c>
      <c r="H1292" s="35">
        <v>64000</v>
      </c>
      <c r="I1292" s="212" t="s">
        <v>4063</v>
      </c>
      <c r="J1292" s="34"/>
    </row>
    <row r="1293" spans="1:10" ht="25.5">
      <c r="A1293" s="34">
        <v>38</v>
      </c>
      <c r="B1293" s="34" t="s">
        <v>248</v>
      </c>
      <c r="C1293" s="33" t="s">
        <v>310</v>
      </c>
      <c r="D1293" s="33" t="s">
        <v>311</v>
      </c>
      <c r="E1293" s="34">
        <v>2013</v>
      </c>
      <c r="F1293" s="34" t="s">
        <v>1635</v>
      </c>
      <c r="G1293" s="270">
        <v>394</v>
      </c>
      <c r="H1293" s="35">
        <v>105000</v>
      </c>
      <c r="I1293" s="239"/>
      <c r="J1293" s="34"/>
    </row>
    <row r="1294" spans="1:10" ht="25.5">
      <c r="A1294" s="34">
        <v>39</v>
      </c>
      <c r="B1294" s="34" t="s">
        <v>248</v>
      </c>
      <c r="C1294" s="33" t="s">
        <v>312</v>
      </c>
      <c r="D1294" s="33" t="s">
        <v>973</v>
      </c>
      <c r="E1294" s="34">
        <v>2015</v>
      </c>
      <c r="F1294" s="34" t="s">
        <v>1635</v>
      </c>
      <c r="G1294" s="34"/>
      <c r="H1294" s="35">
        <v>57000</v>
      </c>
      <c r="I1294" s="213" t="s">
        <v>4034</v>
      </c>
      <c r="J1294" s="34"/>
    </row>
    <row r="1295" spans="1:10" ht="38.25">
      <c r="A1295" s="34">
        <v>40</v>
      </c>
      <c r="B1295" s="34" t="s">
        <v>248</v>
      </c>
      <c r="C1295" s="33" t="s">
        <v>313</v>
      </c>
      <c r="D1295" s="33" t="s">
        <v>314</v>
      </c>
      <c r="E1295" s="34">
        <v>2014</v>
      </c>
      <c r="F1295" s="34" t="s">
        <v>444</v>
      </c>
      <c r="G1295" s="34"/>
      <c r="H1295" s="35">
        <v>59000</v>
      </c>
      <c r="I1295" s="243" t="s">
        <v>3991</v>
      </c>
      <c r="J1295" s="34"/>
    </row>
    <row r="1296" spans="1:10" ht="14.25">
      <c r="A1296" s="34">
        <v>41</v>
      </c>
      <c r="B1296" s="34" t="s">
        <v>248</v>
      </c>
      <c r="C1296" s="33" t="s">
        <v>315</v>
      </c>
      <c r="D1296" s="33" t="s">
        <v>316</v>
      </c>
      <c r="E1296" s="34">
        <v>2014</v>
      </c>
      <c r="F1296" s="34" t="s">
        <v>1640</v>
      </c>
      <c r="G1296" s="34"/>
      <c r="H1296" s="35">
        <v>58000</v>
      </c>
      <c r="I1296" s="243" t="s">
        <v>3484</v>
      </c>
      <c r="J1296" s="34"/>
    </row>
    <row r="1297" spans="1:10" ht="38.25">
      <c r="A1297" s="34">
        <v>42</v>
      </c>
      <c r="B1297" s="34" t="s">
        <v>248</v>
      </c>
      <c r="C1297" s="33" t="s">
        <v>799</v>
      </c>
      <c r="D1297" s="33" t="s">
        <v>800</v>
      </c>
      <c r="E1297" s="34">
        <v>2015</v>
      </c>
      <c r="F1297" s="34" t="s">
        <v>539</v>
      </c>
      <c r="G1297" s="34"/>
      <c r="H1297" s="35">
        <v>59000</v>
      </c>
      <c r="I1297" s="213" t="s">
        <v>3561</v>
      </c>
      <c r="J1297" s="34" t="s">
        <v>1950</v>
      </c>
    </row>
    <row r="1298" spans="1:10" ht="38.25">
      <c r="A1298" s="34">
        <v>43</v>
      </c>
      <c r="B1298" s="34" t="s">
        <v>248</v>
      </c>
      <c r="C1298" s="33" t="s">
        <v>803</v>
      </c>
      <c r="D1298" s="33" t="s">
        <v>804</v>
      </c>
      <c r="E1298" s="34">
        <v>2019</v>
      </c>
      <c r="F1298" s="34" t="s">
        <v>1635</v>
      </c>
      <c r="G1298" s="34">
        <v>254</v>
      </c>
      <c r="H1298" s="35">
        <v>125000</v>
      </c>
      <c r="I1298" s="212" t="s">
        <v>3297</v>
      </c>
      <c r="J1298" s="34" t="s">
        <v>1947</v>
      </c>
    </row>
    <row r="1299" spans="1:10" ht="38.25">
      <c r="A1299" s="34">
        <v>44</v>
      </c>
      <c r="B1299" s="34" t="s">
        <v>248</v>
      </c>
      <c r="C1299" s="33" t="s">
        <v>1122</v>
      </c>
      <c r="D1299" s="33" t="s">
        <v>1118</v>
      </c>
      <c r="E1299" s="34">
        <v>2020</v>
      </c>
      <c r="F1299" s="34" t="s">
        <v>1635</v>
      </c>
      <c r="G1299" s="34">
        <v>348</v>
      </c>
      <c r="H1299" s="35">
        <v>173000</v>
      </c>
      <c r="I1299" s="212" t="s">
        <v>4061</v>
      </c>
      <c r="J1299" s="34"/>
    </row>
    <row r="1300" spans="1:10" ht="38.25">
      <c r="A1300" s="34">
        <v>45</v>
      </c>
      <c r="B1300" s="34" t="s">
        <v>248</v>
      </c>
      <c r="C1300" s="33" t="s">
        <v>1123</v>
      </c>
      <c r="D1300" s="33" t="s">
        <v>1118</v>
      </c>
      <c r="E1300" s="34">
        <v>2020</v>
      </c>
      <c r="F1300" s="34" t="s">
        <v>1635</v>
      </c>
      <c r="G1300" s="34">
        <v>308</v>
      </c>
      <c r="H1300" s="35">
        <v>150000</v>
      </c>
      <c r="I1300" s="212" t="s">
        <v>4062</v>
      </c>
      <c r="J1300" s="34"/>
    </row>
    <row r="1301" spans="1:10" ht="25.5">
      <c r="A1301" s="34">
        <v>46</v>
      </c>
      <c r="B1301" s="34" t="s">
        <v>248</v>
      </c>
      <c r="C1301" s="33" t="s">
        <v>1124</v>
      </c>
      <c r="D1301" s="33" t="s">
        <v>1125</v>
      </c>
      <c r="E1301" s="34">
        <v>2015</v>
      </c>
      <c r="F1301" s="34" t="s">
        <v>1635</v>
      </c>
      <c r="G1301" s="34">
        <v>194</v>
      </c>
      <c r="H1301" s="35">
        <v>98000</v>
      </c>
      <c r="I1301" s="212" t="s">
        <v>3590</v>
      </c>
      <c r="J1301" s="34"/>
    </row>
    <row r="1302" spans="1:10" ht="25.5">
      <c r="A1302" s="34">
        <v>47</v>
      </c>
      <c r="B1302" s="34" t="s">
        <v>248</v>
      </c>
      <c r="C1302" s="33" t="s">
        <v>1126</v>
      </c>
      <c r="D1302" s="33" t="s">
        <v>1127</v>
      </c>
      <c r="E1302" s="34">
        <v>2015</v>
      </c>
      <c r="F1302" s="34" t="s">
        <v>1635</v>
      </c>
      <c r="G1302" s="34">
        <v>224</v>
      </c>
      <c r="H1302" s="35">
        <v>112000</v>
      </c>
      <c r="I1302" s="246" t="s">
        <v>3519</v>
      </c>
      <c r="J1302" s="34"/>
    </row>
    <row r="1303" spans="1:10" ht="25.5">
      <c r="A1303" s="34">
        <v>48</v>
      </c>
      <c r="B1303" s="34" t="s">
        <v>248</v>
      </c>
      <c r="C1303" s="33" t="s">
        <v>1129</v>
      </c>
      <c r="D1303" s="33" t="s">
        <v>1130</v>
      </c>
      <c r="E1303" s="34">
        <v>2015</v>
      </c>
      <c r="F1303" s="34" t="s">
        <v>1635</v>
      </c>
      <c r="G1303" s="34">
        <v>450</v>
      </c>
      <c r="H1303" s="35">
        <v>138000</v>
      </c>
      <c r="I1303" s="212" t="s">
        <v>3523</v>
      </c>
      <c r="J1303" s="34"/>
    </row>
    <row r="1304" spans="1:12" ht="25.5">
      <c r="A1304" s="34">
        <v>49</v>
      </c>
      <c r="B1304" s="34" t="s">
        <v>248</v>
      </c>
      <c r="C1304" s="33" t="s">
        <v>1471</v>
      </c>
      <c r="D1304" s="33" t="s">
        <v>1472</v>
      </c>
      <c r="E1304" s="34">
        <v>2021</v>
      </c>
      <c r="F1304" s="34" t="s">
        <v>1635</v>
      </c>
      <c r="G1304" s="34">
        <v>352</v>
      </c>
      <c r="H1304" s="35">
        <v>169000</v>
      </c>
      <c r="I1304" s="212" t="s">
        <v>4212</v>
      </c>
      <c r="J1304" s="34"/>
      <c r="L1304">
        <v>2016</v>
      </c>
    </row>
    <row r="1305" spans="1:10" ht="25.5">
      <c r="A1305" s="34">
        <v>50</v>
      </c>
      <c r="B1305" s="34" t="s">
        <v>248</v>
      </c>
      <c r="C1305" s="33" t="s">
        <v>1912</v>
      </c>
      <c r="D1305" s="33" t="s">
        <v>1913</v>
      </c>
      <c r="E1305" s="34">
        <v>2016</v>
      </c>
      <c r="F1305" s="34" t="s">
        <v>1635</v>
      </c>
      <c r="G1305" s="34">
        <v>162</v>
      </c>
      <c r="H1305" s="35">
        <v>86000</v>
      </c>
      <c r="I1305" s="212" t="s">
        <v>4035</v>
      </c>
      <c r="J1305" s="34"/>
    </row>
    <row r="1306" spans="1:10" ht="38.25">
      <c r="A1306" s="34">
        <v>51</v>
      </c>
      <c r="B1306" s="34" t="s">
        <v>248</v>
      </c>
      <c r="C1306" s="33" t="s">
        <v>2000</v>
      </c>
      <c r="D1306" s="33" t="s">
        <v>2001</v>
      </c>
      <c r="E1306" s="34">
        <v>2020</v>
      </c>
      <c r="F1306" s="34" t="s">
        <v>1635</v>
      </c>
      <c r="G1306" s="34">
        <v>226</v>
      </c>
      <c r="H1306" s="35">
        <v>116000</v>
      </c>
      <c r="I1306" s="212" t="s">
        <v>3248</v>
      </c>
      <c r="J1306" s="34"/>
    </row>
    <row r="1307" spans="1:10" ht="25.5">
      <c r="A1307" s="34">
        <v>52</v>
      </c>
      <c r="B1307" s="34" t="s">
        <v>248</v>
      </c>
      <c r="C1307" s="33" t="s">
        <v>2035</v>
      </c>
      <c r="D1307" s="33" t="s">
        <v>2036</v>
      </c>
      <c r="E1307" s="34">
        <v>2016</v>
      </c>
      <c r="F1307" s="34" t="s">
        <v>1640</v>
      </c>
      <c r="G1307" s="34">
        <v>354</v>
      </c>
      <c r="H1307" s="35">
        <v>169000</v>
      </c>
      <c r="I1307" s="212" t="s">
        <v>3800</v>
      </c>
      <c r="J1307" s="34" t="s">
        <v>1944</v>
      </c>
    </row>
    <row r="1308" spans="1:10" ht="38.25">
      <c r="A1308" s="34">
        <v>53</v>
      </c>
      <c r="B1308" s="34" t="s">
        <v>248</v>
      </c>
      <c r="C1308" s="33" t="s">
        <v>2055</v>
      </c>
      <c r="D1308" s="33" t="s">
        <v>2056</v>
      </c>
      <c r="E1308" s="34">
        <v>2016</v>
      </c>
      <c r="F1308" s="34" t="s">
        <v>1640</v>
      </c>
      <c r="G1308" s="34">
        <v>276</v>
      </c>
      <c r="H1308" s="35">
        <v>138000</v>
      </c>
      <c r="I1308" s="212" t="s">
        <v>3930</v>
      </c>
      <c r="J1308" s="34" t="s">
        <v>1951</v>
      </c>
    </row>
    <row r="1309" spans="1:10" ht="63.75">
      <c r="A1309" s="34">
        <v>54</v>
      </c>
      <c r="B1309" s="34" t="s">
        <v>248</v>
      </c>
      <c r="C1309" s="33" t="s">
        <v>2094</v>
      </c>
      <c r="D1309" s="33" t="s">
        <v>2095</v>
      </c>
      <c r="E1309" s="34">
        <v>2016</v>
      </c>
      <c r="F1309" s="34" t="s">
        <v>1640</v>
      </c>
      <c r="G1309" s="34">
        <v>156</v>
      </c>
      <c r="H1309" s="35">
        <v>85000</v>
      </c>
      <c r="I1309" s="212" t="s">
        <v>3575</v>
      </c>
      <c r="J1309" s="34" t="s">
        <v>1944</v>
      </c>
    </row>
    <row r="1310" spans="1:11" ht="27.75" customHeight="1">
      <c r="A1310" s="34">
        <v>55</v>
      </c>
      <c r="B1310" s="34" t="s">
        <v>248</v>
      </c>
      <c r="C1310" s="33" t="s">
        <v>2116</v>
      </c>
      <c r="D1310" s="33" t="s">
        <v>2117</v>
      </c>
      <c r="E1310" s="34">
        <v>2021</v>
      </c>
      <c r="F1310" s="34" t="s">
        <v>1635</v>
      </c>
      <c r="G1310" s="34">
        <v>156</v>
      </c>
      <c r="H1310" s="35">
        <v>83000</v>
      </c>
      <c r="I1310" s="212" t="s">
        <v>4298</v>
      </c>
      <c r="J1310" s="34" t="s">
        <v>1947</v>
      </c>
      <c r="K1310" s="212" t="s">
        <v>3030</v>
      </c>
    </row>
    <row r="1311" spans="1:10" ht="29.25" customHeight="1">
      <c r="A1311" s="34">
        <v>56</v>
      </c>
      <c r="B1311" s="34" t="s">
        <v>248</v>
      </c>
      <c r="C1311" s="33" t="s">
        <v>2146</v>
      </c>
      <c r="D1311" s="33" t="s">
        <v>2155</v>
      </c>
      <c r="E1311" s="34">
        <v>2018</v>
      </c>
      <c r="F1311" s="34" t="s">
        <v>1640</v>
      </c>
      <c r="G1311" s="34">
        <v>216</v>
      </c>
      <c r="H1311" s="35">
        <v>109000</v>
      </c>
      <c r="I1311" s="226" t="s">
        <v>3782</v>
      </c>
      <c r="J1311" s="34" t="s">
        <v>2132</v>
      </c>
    </row>
    <row r="1312" spans="1:10" ht="29.25" customHeight="1">
      <c r="A1312" s="34">
        <v>57</v>
      </c>
      <c r="B1312" s="34" t="s">
        <v>248</v>
      </c>
      <c r="C1312" s="33" t="s">
        <v>2172</v>
      </c>
      <c r="D1312" s="33" t="s">
        <v>2173</v>
      </c>
      <c r="E1312" s="34">
        <v>2019</v>
      </c>
      <c r="F1312" s="34" t="s">
        <v>1640</v>
      </c>
      <c r="G1312" s="34">
        <v>168</v>
      </c>
      <c r="H1312" s="35">
        <v>89000</v>
      </c>
      <c r="I1312" s="212" t="s">
        <v>3929</v>
      </c>
      <c r="J1312" s="34" t="s">
        <v>2132</v>
      </c>
    </row>
    <row r="1313" spans="1:10" s="103" customFormat="1" ht="29.25" customHeight="1">
      <c r="A1313" s="34">
        <v>58</v>
      </c>
      <c r="B1313" s="230" t="s">
        <v>248</v>
      </c>
      <c r="C1313" s="231" t="s">
        <v>2213</v>
      </c>
      <c r="D1313" s="231" t="s">
        <v>2214</v>
      </c>
      <c r="E1313" s="230">
        <v>2018</v>
      </c>
      <c r="F1313" s="230" t="s">
        <v>1635</v>
      </c>
      <c r="G1313" s="230">
        <v>246</v>
      </c>
      <c r="H1313" s="232">
        <v>126000</v>
      </c>
      <c r="I1313" s="212" t="s">
        <v>3637</v>
      </c>
      <c r="J1313" s="230" t="s">
        <v>1960</v>
      </c>
    </row>
    <row r="1314" spans="1:10" s="103" customFormat="1" ht="29.25" customHeight="1">
      <c r="A1314" s="34">
        <v>59</v>
      </c>
      <c r="B1314" s="230" t="s">
        <v>248</v>
      </c>
      <c r="C1314" s="231" t="s">
        <v>2215</v>
      </c>
      <c r="D1314" s="231" t="s">
        <v>2216</v>
      </c>
      <c r="E1314" s="230">
        <v>2018</v>
      </c>
      <c r="F1314" s="230" t="s">
        <v>1635</v>
      </c>
      <c r="G1314" s="230">
        <v>242</v>
      </c>
      <c r="H1314" s="232">
        <v>125000</v>
      </c>
      <c r="I1314" s="226" t="s">
        <v>3601</v>
      </c>
      <c r="J1314" s="230" t="s">
        <v>1960</v>
      </c>
    </row>
    <row r="1315" spans="1:10" s="103" customFormat="1" ht="38.25">
      <c r="A1315" s="34">
        <v>60</v>
      </c>
      <c r="B1315" s="230" t="s">
        <v>248</v>
      </c>
      <c r="C1315" s="231" t="s">
        <v>2221</v>
      </c>
      <c r="D1315" s="231" t="s">
        <v>2222</v>
      </c>
      <c r="E1315" s="230">
        <v>2018</v>
      </c>
      <c r="F1315" s="230" t="s">
        <v>1635</v>
      </c>
      <c r="G1315" s="230">
        <v>224</v>
      </c>
      <c r="H1315" s="232">
        <v>115000</v>
      </c>
      <c r="I1315" s="212" t="s">
        <v>3491</v>
      </c>
      <c r="J1315" s="230" t="s">
        <v>1960</v>
      </c>
    </row>
    <row r="1316" spans="1:10" ht="25.5">
      <c r="A1316" s="34">
        <v>61</v>
      </c>
      <c r="B1316" s="34" t="s">
        <v>248</v>
      </c>
      <c r="C1316" s="33" t="s">
        <v>2224</v>
      </c>
      <c r="D1316" s="33" t="s">
        <v>2278</v>
      </c>
      <c r="E1316" s="34">
        <v>2017</v>
      </c>
      <c r="F1316" s="34" t="s">
        <v>1640</v>
      </c>
      <c r="G1316" s="34">
        <v>260</v>
      </c>
      <c r="H1316" s="35">
        <v>130000</v>
      </c>
      <c r="I1316" s="212" t="s">
        <v>3550</v>
      </c>
      <c r="J1316" s="34" t="s">
        <v>1960</v>
      </c>
    </row>
    <row r="1317" spans="1:10" ht="29.25" customHeight="1">
      <c r="A1317" s="34">
        <v>62</v>
      </c>
      <c r="B1317" s="34" t="s">
        <v>248</v>
      </c>
      <c r="C1317" s="33" t="s">
        <v>2233</v>
      </c>
      <c r="D1317" s="33" t="s">
        <v>2234</v>
      </c>
      <c r="E1317" s="34">
        <v>2017</v>
      </c>
      <c r="F1317" s="34" t="s">
        <v>1635</v>
      </c>
      <c r="G1317" s="34">
        <v>198</v>
      </c>
      <c r="H1317" s="35">
        <v>102000</v>
      </c>
      <c r="I1317" s="212" t="s">
        <v>3990</v>
      </c>
      <c r="J1317" s="34" t="s">
        <v>1960</v>
      </c>
    </row>
    <row r="1318" spans="1:10" ht="29.25" customHeight="1">
      <c r="A1318" s="34">
        <v>63</v>
      </c>
      <c r="B1318" s="34" t="s">
        <v>248</v>
      </c>
      <c r="C1318" s="33" t="s">
        <v>2263</v>
      </c>
      <c r="D1318" s="33" t="s">
        <v>2264</v>
      </c>
      <c r="E1318" s="34">
        <v>2018</v>
      </c>
      <c r="F1318" s="34" t="s">
        <v>1640</v>
      </c>
      <c r="G1318" s="34">
        <v>314</v>
      </c>
      <c r="H1318" s="35">
        <v>170000</v>
      </c>
      <c r="I1318" s="212" t="s">
        <v>3315</v>
      </c>
      <c r="J1318" s="34" t="s">
        <v>1957</v>
      </c>
    </row>
    <row r="1319" spans="1:12" ht="63.75">
      <c r="A1319" s="34">
        <v>64</v>
      </c>
      <c r="B1319" s="34" t="s">
        <v>248</v>
      </c>
      <c r="C1319" s="33" t="s">
        <v>2282</v>
      </c>
      <c r="D1319" s="33" t="s">
        <v>2283</v>
      </c>
      <c r="E1319" s="34">
        <v>2021</v>
      </c>
      <c r="F1319" s="34" t="s">
        <v>1635</v>
      </c>
      <c r="G1319" s="34">
        <v>222</v>
      </c>
      <c r="H1319" s="35">
        <v>116000</v>
      </c>
      <c r="I1319" s="212" t="s">
        <v>4211</v>
      </c>
      <c r="J1319" s="34" t="s">
        <v>1944</v>
      </c>
      <c r="K1319" s="214" t="s">
        <v>3661</v>
      </c>
      <c r="L1319">
        <v>2017</v>
      </c>
    </row>
    <row r="1320" spans="1:10" ht="29.25" customHeight="1">
      <c r="A1320" s="34">
        <v>65</v>
      </c>
      <c r="B1320" s="34" t="s">
        <v>248</v>
      </c>
      <c r="C1320" s="33" t="s">
        <v>2303</v>
      </c>
      <c r="D1320" s="33" t="s">
        <v>989</v>
      </c>
      <c r="E1320" s="34">
        <v>2017</v>
      </c>
      <c r="F1320" s="34" t="s">
        <v>1635</v>
      </c>
      <c r="G1320" s="34">
        <v>156</v>
      </c>
      <c r="H1320" s="35">
        <v>85000</v>
      </c>
      <c r="I1320" s="212" t="s">
        <v>3931</v>
      </c>
      <c r="J1320" s="34" t="s">
        <v>2112</v>
      </c>
    </row>
    <row r="1321" spans="1:10" ht="38.25">
      <c r="A1321" s="34">
        <v>66</v>
      </c>
      <c r="B1321" s="34" t="s">
        <v>248</v>
      </c>
      <c r="C1321" s="33" t="s">
        <v>2249</v>
      </c>
      <c r="D1321" s="33" t="s">
        <v>2250</v>
      </c>
      <c r="E1321" s="34">
        <v>2017</v>
      </c>
      <c r="F1321" s="34" t="s">
        <v>1635</v>
      </c>
      <c r="G1321" s="34">
        <v>102</v>
      </c>
      <c r="H1321" s="39">
        <v>59000</v>
      </c>
      <c r="I1321" s="212" t="s">
        <v>3694</v>
      </c>
      <c r="J1321" s="34" t="s">
        <v>1960</v>
      </c>
    </row>
    <row r="1322" spans="1:10" ht="29.25" customHeight="1">
      <c r="A1322" s="34">
        <v>67</v>
      </c>
      <c r="B1322" s="34" t="s">
        <v>248</v>
      </c>
      <c r="C1322" s="33" t="s">
        <v>2315</v>
      </c>
      <c r="D1322" s="33" t="s">
        <v>2316</v>
      </c>
      <c r="E1322" s="34">
        <v>2018</v>
      </c>
      <c r="F1322" s="34" t="s">
        <v>1635</v>
      </c>
      <c r="G1322" s="34">
        <v>250</v>
      </c>
      <c r="H1322" s="35">
        <v>129000</v>
      </c>
      <c r="I1322" s="212" t="s">
        <v>3585</v>
      </c>
      <c r="J1322" s="34" t="s">
        <v>1945</v>
      </c>
    </row>
    <row r="1323" spans="1:10" ht="25.5">
      <c r="A1323" s="34">
        <v>68</v>
      </c>
      <c r="B1323" s="34" t="s">
        <v>248</v>
      </c>
      <c r="C1323" s="33" t="s">
        <v>2343</v>
      </c>
      <c r="D1323" s="33" t="s">
        <v>2344</v>
      </c>
      <c r="E1323" s="34">
        <v>2018</v>
      </c>
      <c r="F1323" s="34" t="s">
        <v>1635</v>
      </c>
      <c r="G1323" s="34">
        <v>172</v>
      </c>
      <c r="H1323" s="35">
        <v>93000</v>
      </c>
      <c r="I1323" s="226" t="s">
        <v>3747</v>
      </c>
      <c r="J1323" s="34" t="s">
        <v>2132</v>
      </c>
    </row>
    <row r="1324" spans="1:12" ht="25.5">
      <c r="A1324" s="34">
        <v>69</v>
      </c>
      <c r="B1324" s="34" t="s">
        <v>248</v>
      </c>
      <c r="C1324" s="33" t="s">
        <v>2351</v>
      </c>
      <c r="D1324" s="33" t="s">
        <v>2352</v>
      </c>
      <c r="E1324" s="34">
        <v>2021</v>
      </c>
      <c r="F1324" s="34" t="s">
        <v>1635</v>
      </c>
      <c r="G1324" s="34">
        <v>150</v>
      </c>
      <c r="H1324" s="35">
        <v>82000</v>
      </c>
      <c r="I1324" s="226" t="s">
        <v>4202</v>
      </c>
      <c r="J1324" s="34" t="s">
        <v>1944</v>
      </c>
      <c r="K1324" s="214" t="s">
        <v>3667</v>
      </c>
      <c r="L1324">
        <v>2018</v>
      </c>
    </row>
    <row r="1325" spans="1:10" ht="25.5">
      <c r="A1325" s="34">
        <v>70</v>
      </c>
      <c r="B1325" s="34" t="s">
        <v>248</v>
      </c>
      <c r="C1325" s="33" t="s">
        <v>2421</v>
      </c>
      <c r="D1325" s="33" t="s">
        <v>2234</v>
      </c>
      <c r="E1325" s="34">
        <v>2018</v>
      </c>
      <c r="F1325" s="34" t="s">
        <v>1635</v>
      </c>
      <c r="G1325" s="34">
        <v>312</v>
      </c>
      <c r="H1325" s="35">
        <v>114000</v>
      </c>
      <c r="I1325" s="214" t="s">
        <v>3660</v>
      </c>
      <c r="J1325" s="34" t="s">
        <v>1960</v>
      </c>
    </row>
    <row r="1326" spans="1:10" ht="51">
      <c r="A1326" s="34">
        <v>71</v>
      </c>
      <c r="B1326" s="34" t="s">
        <v>248</v>
      </c>
      <c r="C1326" s="33" t="s">
        <v>2439</v>
      </c>
      <c r="D1326" s="33" t="s">
        <v>2440</v>
      </c>
      <c r="E1326" s="34">
        <v>2020</v>
      </c>
      <c r="F1326" s="34" t="s">
        <v>1635</v>
      </c>
      <c r="G1326" s="34">
        <v>346</v>
      </c>
      <c r="H1326" s="35">
        <v>184000</v>
      </c>
      <c r="I1326" s="212" t="s">
        <v>3249</v>
      </c>
      <c r="J1326" s="34" t="s">
        <v>1960</v>
      </c>
    </row>
    <row r="1327" spans="1:10" ht="76.5">
      <c r="A1327" s="34">
        <v>72</v>
      </c>
      <c r="B1327" s="34" t="s">
        <v>248</v>
      </c>
      <c r="C1327" s="33" t="s">
        <v>2505</v>
      </c>
      <c r="D1327" s="33" t="s">
        <v>2506</v>
      </c>
      <c r="E1327" s="34">
        <v>2018</v>
      </c>
      <c r="F1327" s="34" t="s">
        <v>1635</v>
      </c>
      <c r="G1327" s="34">
        <v>166</v>
      </c>
      <c r="H1327" s="35">
        <v>92000</v>
      </c>
      <c r="I1327" s="212" t="s">
        <v>3365</v>
      </c>
      <c r="J1327" s="34" t="s">
        <v>1960</v>
      </c>
    </row>
    <row r="1328" spans="1:10" ht="103.5" customHeight="1">
      <c r="A1328" s="34">
        <v>73</v>
      </c>
      <c r="B1328" s="34" t="s">
        <v>248</v>
      </c>
      <c r="C1328" s="33" t="s">
        <v>2520</v>
      </c>
      <c r="D1328" s="33" t="s">
        <v>2521</v>
      </c>
      <c r="E1328" s="34">
        <v>2020</v>
      </c>
      <c r="F1328" s="34" t="s">
        <v>1635</v>
      </c>
      <c r="G1328" s="34">
        <v>76</v>
      </c>
      <c r="H1328" s="39">
        <v>48000</v>
      </c>
      <c r="I1328" s="214" t="s">
        <v>3250</v>
      </c>
      <c r="J1328" s="34" t="s">
        <v>1957</v>
      </c>
    </row>
    <row r="1329" spans="1:10" ht="51">
      <c r="A1329" s="34">
        <v>74</v>
      </c>
      <c r="B1329" s="34" t="s">
        <v>248</v>
      </c>
      <c r="C1329" s="33" t="s">
        <v>2569</v>
      </c>
      <c r="D1329" s="33" t="s">
        <v>2570</v>
      </c>
      <c r="E1329" s="34">
        <v>2019</v>
      </c>
      <c r="F1329" s="34" t="s">
        <v>1635</v>
      </c>
      <c r="G1329" s="34">
        <v>122</v>
      </c>
      <c r="H1329" s="39">
        <v>72000</v>
      </c>
      <c r="I1329" s="212" t="s">
        <v>3498</v>
      </c>
      <c r="J1329" s="34" t="s">
        <v>2132</v>
      </c>
    </row>
    <row r="1330" spans="1:10" ht="25.5">
      <c r="A1330" s="34">
        <v>75</v>
      </c>
      <c r="B1330" s="34" t="s">
        <v>248</v>
      </c>
      <c r="C1330" s="33" t="s">
        <v>2571</v>
      </c>
      <c r="D1330" s="33" t="s">
        <v>2572</v>
      </c>
      <c r="E1330" s="34">
        <v>2019</v>
      </c>
      <c r="F1330" s="34" t="s">
        <v>1635</v>
      </c>
      <c r="G1330" s="34">
        <v>106</v>
      </c>
      <c r="H1330" s="39">
        <v>64000</v>
      </c>
      <c r="I1330" s="212" t="s">
        <v>4007</v>
      </c>
      <c r="J1330" s="34" t="s">
        <v>2139</v>
      </c>
    </row>
    <row r="1331" spans="1:12" ht="44.25" customHeight="1">
      <c r="A1331" s="34">
        <v>76</v>
      </c>
      <c r="B1331" s="34" t="s">
        <v>248</v>
      </c>
      <c r="C1331" s="33" t="s">
        <v>2579</v>
      </c>
      <c r="D1331" s="33" t="s">
        <v>2580</v>
      </c>
      <c r="E1331" s="34">
        <v>2020</v>
      </c>
      <c r="F1331" s="34" t="s">
        <v>1635</v>
      </c>
      <c r="G1331" s="34">
        <v>154</v>
      </c>
      <c r="H1331" s="39">
        <v>88000</v>
      </c>
      <c r="I1331" s="214" t="s">
        <v>3251</v>
      </c>
      <c r="J1331" s="34" t="s">
        <v>2132</v>
      </c>
      <c r="L1331" s="295">
        <f>1000*250000</f>
        <v>250000000</v>
      </c>
    </row>
    <row r="1332" spans="1:12" ht="25.5">
      <c r="A1332" s="34">
        <v>77</v>
      </c>
      <c r="B1332" s="34" t="s">
        <v>248</v>
      </c>
      <c r="C1332" s="33" t="s">
        <v>2589</v>
      </c>
      <c r="D1332" s="33" t="s">
        <v>2590</v>
      </c>
      <c r="E1332" s="34">
        <v>2019</v>
      </c>
      <c r="F1332" s="34" t="s">
        <v>1635</v>
      </c>
      <c r="G1332" s="34">
        <v>164</v>
      </c>
      <c r="H1332" s="39">
        <v>92000</v>
      </c>
      <c r="I1332" s="214" t="s">
        <v>3799</v>
      </c>
      <c r="J1332" s="34" t="s">
        <v>1960</v>
      </c>
      <c r="L1332" s="295"/>
    </row>
    <row r="1333" spans="1:12" ht="63.75">
      <c r="A1333" s="34">
        <v>78</v>
      </c>
      <c r="B1333" s="34" t="s">
        <v>248</v>
      </c>
      <c r="C1333" s="33" t="s">
        <v>2620</v>
      </c>
      <c r="D1333" s="33" t="s">
        <v>2621</v>
      </c>
      <c r="E1333" s="34">
        <v>2019</v>
      </c>
      <c r="F1333" s="34" t="s">
        <v>1640</v>
      </c>
      <c r="G1333" s="34">
        <v>470</v>
      </c>
      <c r="H1333" s="39">
        <v>200000</v>
      </c>
      <c r="I1333" s="212" t="s">
        <v>3318</v>
      </c>
      <c r="J1333" s="34" t="s">
        <v>1957</v>
      </c>
      <c r="L1333" s="295"/>
    </row>
    <row r="1334" spans="1:12" ht="25.5">
      <c r="A1334" s="34">
        <v>79</v>
      </c>
      <c r="B1334" s="34" t="s">
        <v>248</v>
      </c>
      <c r="C1334" s="33" t="s">
        <v>4178</v>
      </c>
      <c r="D1334" s="33" t="s">
        <v>4179</v>
      </c>
      <c r="E1334" s="34">
        <v>2020</v>
      </c>
      <c r="F1334" s="34" t="s">
        <v>4180</v>
      </c>
      <c r="G1334" s="34">
        <v>284</v>
      </c>
      <c r="H1334" s="39">
        <v>199000</v>
      </c>
      <c r="I1334" s="212" t="s">
        <v>4181</v>
      </c>
      <c r="J1334" s="34" t="s">
        <v>1957</v>
      </c>
      <c r="L1334" s="295"/>
    </row>
    <row r="1335" spans="1:12" ht="51">
      <c r="A1335" s="34">
        <v>80</v>
      </c>
      <c r="B1335" s="34" t="s">
        <v>248</v>
      </c>
      <c r="C1335" s="33" t="s">
        <v>4337</v>
      </c>
      <c r="D1335" s="33" t="s">
        <v>4338</v>
      </c>
      <c r="E1335" s="34">
        <v>2021</v>
      </c>
      <c r="F1335" s="34" t="s">
        <v>1683</v>
      </c>
      <c r="G1335" s="34">
        <v>32</v>
      </c>
      <c r="H1335" s="39">
        <v>30000</v>
      </c>
      <c r="I1335" s="212" t="s">
        <v>4339</v>
      </c>
      <c r="J1335" s="34" t="s">
        <v>4340</v>
      </c>
      <c r="L1335" s="295"/>
    </row>
    <row r="1336" spans="1:12" ht="63.75">
      <c r="A1336" s="34">
        <v>81</v>
      </c>
      <c r="B1336" s="34" t="s">
        <v>248</v>
      </c>
      <c r="C1336" s="33" t="s">
        <v>4527</v>
      </c>
      <c r="D1336" s="33" t="s">
        <v>4528</v>
      </c>
      <c r="E1336" s="34">
        <v>2021</v>
      </c>
      <c r="F1336" s="34" t="s">
        <v>1640</v>
      </c>
      <c r="G1336" s="34">
        <v>316</v>
      </c>
      <c r="H1336" s="39">
        <v>187000</v>
      </c>
      <c r="I1336" s="212" t="s">
        <v>4529</v>
      </c>
      <c r="J1336" s="34" t="s">
        <v>1957</v>
      </c>
      <c r="L1336" s="295"/>
    </row>
    <row r="1337" spans="1:12" ht="102">
      <c r="A1337" s="34">
        <v>82</v>
      </c>
      <c r="B1337" s="34" t="s">
        <v>248</v>
      </c>
      <c r="C1337" s="33" t="s">
        <v>4530</v>
      </c>
      <c r="D1337" s="33" t="s">
        <v>4531</v>
      </c>
      <c r="E1337" s="34">
        <v>2021</v>
      </c>
      <c r="F1337" s="34" t="s">
        <v>1635</v>
      </c>
      <c r="G1337" s="34">
        <v>386</v>
      </c>
      <c r="H1337" s="39">
        <v>227000</v>
      </c>
      <c r="I1337" s="212" t="s">
        <v>4532</v>
      </c>
      <c r="J1337" s="34" t="s">
        <v>2139</v>
      </c>
      <c r="L1337" s="295"/>
    </row>
    <row r="1338" spans="1:12" ht="25.5">
      <c r="A1338" s="34">
        <v>83</v>
      </c>
      <c r="B1338" s="34" t="s">
        <v>248</v>
      </c>
      <c r="C1338" s="33" t="s">
        <v>4552</v>
      </c>
      <c r="D1338" s="33" t="s">
        <v>4550</v>
      </c>
      <c r="E1338" s="34">
        <v>2021</v>
      </c>
      <c r="F1338" s="34" t="s">
        <v>1635</v>
      </c>
      <c r="G1338" s="34">
        <v>136</v>
      </c>
      <c r="H1338" s="39">
        <v>89000</v>
      </c>
      <c r="I1338" s="212" t="s">
        <v>4551</v>
      </c>
      <c r="J1338" s="34" t="s">
        <v>1957</v>
      </c>
      <c r="L1338" s="295"/>
    </row>
    <row r="1339" spans="1:10" ht="19.5" customHeight="1">
      <c r="A1339" s="83"/>
      <c r="B1339" s="208"/>
      <c r="C1339" s="208" t="s">
        <v>317</v>
      </c>
      <c r="D1339" s="208"/>
      <c r="E1339" s="208"/>
      <c r="F1339" s="208"/>
      <c r="G1339" s="263"/>
      <c r="H1339" s="208"/>
      <c r="I1339" s="239"/>
      <c r="J1339" s="83"/>
    </row>
    <row r="1340" spans="1:10" ht="25.5">
      <c r="A1340" s="34">
        <v>1</v>
      </c>
      <c r="B1340" s="34" t="s">
        <v>318</v>
      </c>
      <c r="C1340" s="33" t="s">
        <v>319</v>
      </c>
      <c r="D1340" s="33" t="s">
        <v>1392</v>
      </c>
      <c r="E1340" s="34">
        <v>2014</v>
      </c>
      <c r="F1340" s="34" t="s">
        <v>1640</v>
      </c>
      <c r="G1340" s="270">
        <v>106</v>
      </c>
      <c r="H1340" s="40">
        <v>45000</v>
      </c>
      <c r="I1340" s="212" t="s">
        <v>3999</v>
      </c>
      <c r="J1340" s="34"/>
    </row>
    <row r="1341" spans="1:10" ht="25.5">
      <c r="A1341" s="34">
        <v>2</v>
      </c>
      <c r="B1341" s="34" t="s">
        <v>318</v>
      </c>
      <c r="C1341" s="33" t="s">
        <v>320</v>
      </c>
      <c r="D1341" s="33" t="s">
        <v>321</v>
      </c>
      <c r="E1341" s="34">
        <v>2017</v>
      </c>
      <c r="F1341" s="34" t="s">
        <v>1626</v>
      </c>
      <c r="G1341" s="270">
        <v>418</v>
      </c>
      <c r="H1341" s="35">
        <v>187000</v>
      </c>
      <c r="I1341" s="212" t="s">
        <v>3946</v>
      </c>
      <c r="J1341" s="34"/>
    </row>
    <row r="1342" spans="1:12" ht="25.5">
      <c r="A1342" s="34">
        <v>3</v>
      </c>
      <c r="B1342" s="34" t="s">
        <v>318</v>
      </c>
      <c r="C1342" s="33" t="s">
        <v>322</v>
      </c>
      <c r="D1342" s="33" t="s">
        <v>321</v>
      </c>
      <c r="E1342" s="34">
        <v>2021</v>
      </c>
      <c r="F1342" s="34" t="s">
        <v>1626</v>
      </c>
      <c r="G1342" s="270">
        <v>632</v>
      </c>
      <c r="H1342" s="35">
        <v>299000</v>
      </c>
      <c r="I1342" s="212" t="s">
        <v>4203</v>
      </c>
      <c r="J1342" s="34"/>
      <c r="K1342" s="212" t="s">
        <v>3947</v>
      </c>
      <c r="L1342">
        <v>2015</v>
      </c>
    </row>
    <row r="1343" spans="1:10" ht="25.5">
      <c r="A1343" s="34">
        <v>4</v>
      </c>
      <c r="B1343" s="34" t="s">
        <v>318</v>
      </c>
      <c r="C1343" s="33" t="s">
        <v>323</v>
      </c>
      <c r="D1343" s="33" t="s">
        <v>324</v>
      </c>
      <c r="E1343" s="34">
        <v>2016</v>
      </c>
      <c r="F1343" s="34" t="s">
        <v>1635</v>
      </c>
      <c r="G1343" s="34"/>
      <c r="H1343" s="40">
        <v>60000</v>
      </c>
      <c r="I1343" s="212" t="s">
        <v>3950</v>
      </c>
      <c r="J1343" s="34"/>
    </row>
    <row r="1344" spans="1:10" ht="25.5">
      <c r="A1344" s="34">
        <v>5</v>
      </c>
      <c r="B1344" s="34" t="s">
        <v>318</v>
      </c>
      <c r="C1344" s="33" t="s">
        <v>1598</v>
      </c>
      <c r="D1344" s="33" t="s">
        <v>1227</v>
      </c>
      <c r="E1344" s="34">
        <v>2011</v>
      </c>
      <c r="F1344" s="34" t="s">
        <v>1635</v>
      </c>
      <c r="G1344" s="270">
        <v>144</v>
      </c>
      <c r="H1344" s="35">
        <v>48000</v>
      </c>
      <c r="I1344" s="239"/>
      <c r="J1344" s="34"/>
    </row>
    <row r="1345" spans="1:10" ht="25.5">
      <c r="A1345" s="34">
        <v>6</v>
      </c>
      <c r="B1345" s="34" t="s">
        <v>318</v>
      </c>
      <c r="C1345" s="33" t="s">
        <v>1599</v>
      </c>
      <c r="D1345" s="33" t="s">
        <v>1600</v>
      </c>
      <c r="E1345" s="34">
        <v>2012</v>
      </c>
      <c r="F1345" s="34" t="s">
        <v>1635</v>
      </c>
      <c r="G1345" s="270">
        <v>214</v>
      </c>
      <c r="H1345" s="40">
        <v>65000</v>
      </c>
      <c r="I1345" s="239"/>
      <c r="J1345" s="34"/>
    </row>
    <row r="1346" spans="1:10" ht="25.5">
      <c r="A1346" s="34">
        <v>7</v>
      </c>
      <c r="B1346" s="34" t="s">
        <v>318</v>
      </c>
      <c r="C1346" s="33" t="s">
        <v>356</v>
      </c>
      <c r="D1346" s="33" t="s">
        <v>357</v>
      </c>
      <c r="E1346" s="34">
        <v>2013</v>
      </c>
      <c r="F1346" s="34" t="s">
        <v>1635</v>
      </c>
      <c r="G1346" s="270">
        <v>268</v>
      </c>
      <c r="H1346" s="35">
        <v>97000</v>
      </c>
      <c r="I1346" s="239"/>
      <c r="J1346" s="34"/>
    </row>
    <row r="1347" spans="1:10" ht="25.5">
      <c r="A1347" s="34">
        <v>8</v>
      </c>
      <c r="B1347" s="34" t="s">
        <v>318</v>
      </c>
      <c r="C1347" s="33" t="s">
        <v>358</v>
      </c>
      <c r="D1347" s="33" t="s">
        <v>324</v>
      </c>
      <c r="E1347" s="34">
        <v>2020</v>
      </c>
      <c r="F1347" s="34" t="s">
        <v>1635</v>
      </c>
      <c r="G1347" s="34">
        <v>156</v>
      </c>
      <c r="H1347" s="40">
        <v>70000</v>
      </c>
      <c r="I1347" s="212" t="s">
        <v>4251</v>
      </c>
      <c r="J1347" s="34"/>
    </row>
    <row r="1348" spans="1:10" ht="38.25">
      <c r="A1348" s="34">
        <v>9</v>
      </c>
      <c r="B1348" s="34" t="s">
        <v>318</v>
      </c>
      <c r="C1348" s="33" t="s">
        <v>359</v>
      </c>
      <c r="D1348" s="33" t="s">
        <v>360</v>
      </c>
      <c r="E1348" s="34">
        <v>2014</v>
      </c>
      <c r="F1348" s="34" t="s">
        <v>1640</v>
      </c>
      <c r="G1348" s="270">
        <v>472</v>
      </c>
      <c r="H1348" s="35">
        <v>161000</v>
      </c>
      <c r="I1348" s="212" t="s">
        <v>3621</v>
      </c>
      <c r="J1348" s="34"/>
    </row>
    <row r="1349" spans="1:10" ht="25.5">
      <c r="A1349" s="34">
        <v>10</v>
      </c>
      <c r="B1349" s="34" t="s">
        <v>318</v>
      </c>
      <c r="C1349" s="33" t="s">
        <v>361</v>
      </c>
      <c r="D1349" s="33" t="s">
        <v>362</v>
      </c>
      <c r="E1349" s="34">
        <v>2013</v>
      </c>
      <c r="F1349" s="34" t="s">
        <v>1635</v>
      </c>
      <c r="G1349" s="34"/>
      <c r="H1349" s="39">
        <v>56000</v>
      </c>
      <c r="I1349" s="239"/>
      <c r="J1349" s="34"/>
    </row>
    <row r="1350" spans="1:10" ht="25.5">
      <c r="A1350" s="34">
        <v>11</v>
      </c>
      <c r="B1350" s="34" t="s">
        <v>318</v>
      </c>
      <c r="C1350" s="33" t="s">
        <v>363</v>
      </c>
      <c r="D1350" s="33" t="s">
        <v>364</v>
      </c>
      <c r="E1350" s="34">
        <v>2014</v>
      </c>
      <c r="F1350" s="38" t="s">
        <v>1635</v>
      </c>
      <c r="G1350" s="38"/>
      <c r="H1350" s="39">
        <v>97000</v>
      </c>
      <c r="I1350" s="212" t="s">
        <v>3622</v>
      </c>
      <c r="J1350" s="38"/>
    </row>
    <row r="1351" spans="1:10" ht="25.5">
      <c r="A1351" s="34">
        <v>12</v>
      </c>
      <c r="B1351" s="34" t="s">
        <v>318</v>
      </c>
      <c r="C1351" s="215" t="s">
        <v>365</v>
      </c>
      <c r="D1351" s="215" t="s">
        <v>324</v>
      </c>
      <c r="E1351" s="44">
        <v>2020</v>
      </c>
      <c r="F1351" s="44" t="s">
        <v>1640</v>
      </c>
      <c r="G1351" s="44">
        <v>154</v>
      </c>
      <c r="H1351" s="216">
        <v>66000</v>
      </c>
      <c r="I1351" s="212" t="s">
        <v>2931</v>
      </c>
      <c r="J1351" s="44"/>
    </row>
    <row r="1352" spans="1:10" ht="25.5">
      <c r="A1352" s="34">
        <v>13</v>
      </c>
      <c r="B1352" s="34" t="s">
        <v>318</v>
      </c>
      <c r="C1352" s="33" t="s">
        <v>366</v>
      </c>
      <c r="D1352" s="33" t="s">
        <v>367</v>
      </c>
      <c r="E1352" s="34">
        <v>2013</v>
      </c>
      <c r="F1352" s="34" t="s">
        <v>1635</v>
      </c>
      <c r="G1352" s="34"/>
      <c r="H1352" s="35">
        <v>88000</v>
      </c>
      <c r="I1352" s="239"/>
      <c r="J1352" s="34"/>
    </row>
    <row r="1353" spans="1:10" ht="38.25">
      <c r="A1353" s="34">
        <v>14</v>
      </c>
      <c r="B1353" s="34" t="s">
        <v>318</v>
      </c>
      <c r="C1353" s="33" t="s">
        <v>368</v>
      </c>
      <c r="D1353" s="33" t="s">
        <v>369</v>
      </c>
      <c r="E1353" s="34">
        <v>2012</v>
      </c>
      <c r="F1353" s="34" t="s">
        <v>1640</v>
      </c>
      <c r="G1353" s="270">
        <v>170</v>
      </c>
      <c r="H1353" s="35">
        <v>51000</v>
      </c>
      <c r="I1353" s="239"/>
      <c r="J1353" s="34"/>
    </row>
    <row r="1354" spans="1:10" ht="38.25">
      <c r="A1354" s="34">
        <v>15</v>
      </c>
      <c r="B1354" s="34" t="s">
        <v>318</v>
      </c>
      <c r="C1354" s="33" t="s">
        <v>370</v>
      </c>
      <c r="D1354" s="33" t="s">
        <v>371</v>
      </c>
      <c r="E1354" s="34">
        <v>2012</v>
      </c>
      <c r="F1354" s="34" t="s">
        <v>1635</v>
      </c>
      <c r="G1354" s="34"/>
      <c r="H1354" s="35">
        <v>149000</v>
      </c>
      <c r="I1354" s="239"/>
      <c r="J1354" s="34"/>
    </row>
    <row r="1355" spans="1:10" ht="25.5">
      <c r="A1355" s="34">
        <v>16</v>
      </c>
      <c r="B1355" s="34" t="s">
        <v>318</v>
      </c>
      <c r="C1355" s="33" t="s">
        <v>372</v>
      </c>
      <c r="D1355" s="33" t="s">
        <v>1051</v>
      </c>
      <c r="E1355" s="34">
        <v>2013</v>
      </c>
      <c r="F1355" s="34" t="s">
        <v>1635</v>
      </c>
      <c r="G1355" s="270">
        <v>188</v>
      </c>
      <c r="H1355" s="35">
        <v>67000</v>
      </c>
      <c r="I1355" s="239"/>
      <c r="J1355" s="34"/>
    </row>
    <row r="1356" spans="1:10" ht="25.5">
      <c r="A1356" s="34">
        <v>17</v>
      </c>
      <c r="B1356" s="34" t="s">
        <v>318</v>
      </c>
      <c r="C1356" s="33" t="s">
        <v>373</v>
      </c>
      <c r="D1356" s="33" t="s">
        <v>374</v>
      </c>
      <c r="E1356" s="34">
        <v>2018</v>
      </c>
      <c r="F1356" s="34" t="s">
        <v>1635</v>
      </c>
      <c r="G1356" s="34"/>
      <c r="H1356" s="40">
        <v>100000</v>
      </c>
      <c r="I1356" s="212" t="s">
        <v>3579</v>
      </c>
      <c r="J1356" s="34"/>
    </row>
    <row r="1357" spans="1:11" ht="25.5">
      <c r="A1357" s="34">
        <v>18</v>
      </c>
      <c r="B1357" s="34" t="s">
        <v>318</v>
      </c>
      <c r="C1357" s="33" t="s">
        <v>375</v>
      </c>
      <c r="D1357" s="33" t="s">
        <v>376</v>
      </c>
      <c r="E1357" s="34">
        <v>2021</v>
      </c>
      <c r="F1357" s="34" t="s">
        <v>1635</v>
      </c>
      <c r="G1357" s="34"/>
      <c r="H1357" s="40">
        <v>175000</v>
      </c>
      <c r="I1357" s="209" t="s">
        <v>4543</v>
      </c>
      <c r="J1357" s="34"/>
      <c r="K1357" s="212" t="s">
        <v>3580</v>
      </c>
    </row>
    <row r="1358" spans="1:11" ht="25.5">
      <c r="A1358" s="34">
        <v>19</v>
      </c>
      <c r="B1358" s="34" t="s">
        <v>318</v>
      </c>
      <c r="C1358" s="33" t="s">
        <v>377</v>
      </c>
      <c r="D1358" s="33" t="s">
        <v>4437</v>
      </c>
      <c r="E1358" s="34">
        <v>2021</v>
      </c>
      <c r="F1358" s="34" t="s">
        <v>1635</v>
      </c>
      <c r="G1358" s="34">
        <v>246</v>
      </c>
      <c r="H1358" s="35">
        <v>113000</v>
      </c>
      <c r="I1358" s="212" t="s">
        <v>4472</v>
      </c>
      <c r="J1358" s="34"/>
      <c r="K1358" s="212" t="s">
        <v>3581</v>
      </c>
    </row>
    <row r="1359" spans="1:10" ht="25.5">
      <c r="A1359" s="34">
        <v>20</v>
      </c>
      <c r="B1359" s="34" t="s">
        <v>318</v>
      </c>
      <c r="C1359" s="33" t="s">
        <v>378</v>
      </c>
      <c r="D1359" s="33" t="s">
        <v>974</v>
      </c>
      <c r="E1359" s="34">
        <v>2013</v>
      </c>
      <c r="F1359" s="34" t="s">
        <v>1640</v>
      </c>
      <c r="G1359" s="270">
        <v>356</v>
      </c>
      <c r="H1359" s="35">
        <v>114000</v>
      </c>
      <c r="I1359" s="239"/>
      <c r="J1359" s="34"/>
    </row>
    <row r="1360" spans="1:10" ht="25.5">
      <c r="A1360" s="34">
        <v>21</v>
      </c>
      <c r="B1360" s="34" t="s">
        <v>318</v>
      </c>
      <c r="C1360" s="33" t="s">
        <v>380</v>
      </c>
      <c r="D1360" s="33" t="s">
        <v>381</v>
      </c>
      <c r="E1360" s="34">
        <v>2020</v>
      </c>
      <c r="F1360" s="34" t="s">
        <v>1635</v>
      </c>
      <c r="G1360" s="34">
        <v>338</v>
      </c>
      <c r="H1360" s="35">
        <v>130000</v>
      </c>
      <c r="I1360" s="212" t="s">
        <v>3252</v>
      </c>
      <c r="J1360" s="34"/>
    </row>
    <row r="1361" spans="1:10" ht="25.5">
      <c r="A1361" s="34">
        <v>22</v>
      </c>
      <c r="B1361" s="34" t="s">
        <v>318</v>
      </c>
      <c r="C1361" s="33" t="s">
        <v>382</v>
      </c>
      <c r="D1361" s="33" t="s">
        <v>381</v>
      </c>
      <c r="E1361" s="149">
        <v>2018</v>
      </c>
      <c r="F1361" s="149" t="s">
        <v>1635</v>
      </c>
      <c r="G1361" s="270">
        <v>280</v>
      </c>
      <c r="H1361" s="233">
        <v>108000</v>
      </c>
      <c r="I1361" s="212" t="s">
        <v>3582</v>
      </c>
      <c r="J1361" s="34"/>
    </row>
    <row r="1362" spans="1:11" ht="25.5">
      <c r="A1362" s="34">
        <v>23</v>
      </c>
      <c r="B1362" s="34" t="s">
        <v>318</v>
      </c>
      <c r="C1362" s="33" t="s">
        <v>383</v>
      </c>
      <c r="D1362" s="33" t="s">
        <v>381</v>
      </c>
      <c r="E1362" s="34">
        <v>2021</v>
      </c>
      <c r="F1362" s="34" t="s">
        <v>1635</v>
      </c>
      <c r="G1362" s="34">
        <v>302</v>
      </c>
      <c r="H1362" s="35">
        <v>119000</v>
      </c>
      <c r="I1362" s="212" t="s">
        <v>4380</v>
      </c>
      <c r="J1362" s="34"/>
      <c r="K1362" s="212" t="s">
        <v>3253</v>
      </c>
    </row>
    <row r="1363" spans="1:10" ht="25.5">
      <c r="A1363" s="34">
        <v>24</v>
      </c>
      <c r="B1363" s="34" t="s">
        <v>318</v>
      </c>
      <c r="C1363" s="33" t="s">
        <v>384</v>
      </c>
      <c r="D1363" s="33" t="s">
        <v>381</v>
      </c>
      <c r="E1363" s="34">
        <v>2013</v>
      </c>
      <c r="F1363" s="34" t="s">
        <v>1635</v>
      </c>
      <c r="G1363" s="34"/>
      <c r="H1363" s="35">
        <v>62000</v>
      </c>
      <c r="I1363" s="239"/>
      <c r="J1363" s="34"/>
    </row>
    <row r="1364" spans="1:10" ht="25.5">
      <c r="A1364" s="34">
        <v>25</v>
      </c>
      <c r="B1364" s="34" t="s">
        <v>318</v>
      </c>
      <c r="C1364" s="33" t="s">
        <v>385</v>
      </c>
      <c r="D1364" s="33" t="s">
        <v>1051</v>
      </c>
      <c r="E1364" s="34">
        <v>2018</v>
      </c>
      <c r="F1364" s="34" t="s">
        <v>1635</v>
      </c>
      <c r="G1364" s="270">
        <v>264</v>
      </c>
      <c r="H1364" s="35">
        <v>97000</v>
      </c>
      <c r="I1364" s="212" t="s">
        <v>3286</v>
      </c>
      <c r="J1364" s="34"/>
    </row>
    <row r="1365" spans="1:10" ht="14.25">
      <c r="A1365" s="34">
        <v>26</v>
      </c>
      <c r="B1365" s="34" t="s">
        <v>318</v>
      </c>
      <c r="C1365" s="33" t="s">
        <v>386</v>
      </c>
      <c r="D1365" s="33" t="s">
        <v>387</v>
      </c>
      <c r="E1365" s="34">
        <v>2002</v>
      </c>
      <c r="F1365" s="34" t="s">
        <v>1635</v>
      </c>
      <c r="G1365" s="270">
        <v>187</v>
      </c>
      <c r="H1365" s="40">
        <v>30000</v>
      </c>
      <c r="I1365" s="239"/>
      <c r="J1365" s="34"/>
    </row>
    <row r="1366" spans="1:10" ht="63.75">
      <c r="A1366" s="34">
        <v>27</v>
      </c>
      <c r="B1366" s="34" t="s">
        <v>318</v>
      </c>
      <c r="C1366" s="33" t="s">
        <v>388</v>
      </c>
      <c r="D1366" s="33" t="s">
        <v>389</v>
      </c>
      <c r="E1366" s="34">
        <v>2018</v>
      </c>
      <c r="F1366" s="34" t="s">
        <v>1635</v>
      </c>
      <c r="G1366" s="34"/>
      <c r="H1366" s="39">
        <v>125000</v>
      </c>
      <c r="I1366" s="212" t="s">
        <v>3292</v>
      </c>
      <c r="J1366" s="34"/>
    </row>
    <row r="1367" spans="1:10" ht="25.5">
      <c r="A1367" s="34">
        <v>28</v>
      </c>
      <c r="B1367" s="34" t="s">
        <v>318</v>
      </c>
      <c r="C1367" s="33" t="s">
        <v>390</v>
      </c>
      <c r="D1367" s="33" t="s">
        <v>391</v>
      </c>
      <c r="E1367" s="34">
        <v>2018</v>
      </c>
      <c r="F1367" s="34" t="s">
        <v>1640</v>
      </c>
      <c r="G1367" s="34"/>
      <c r="H1367" s="35">
        <v>67000</v>
      </c>
      <c r="I1367" s="214" t="s">
        <v>3026</v>
      </c>
      <c r="J1367" s="34"/>
    </row>
    <row r="1368" spans="1:10" ht="25.5">
      <c r="A1368" s="34">
        <v>29</v>
      </c>
      <c r="B1368" s="34" t="s">
        <v>318</v>
      </c>
      <c r="C1368" s="33" t="s">
        <v>392</v>
      </c>
      <c r="D1368" s="33" t="s">
        <v>1335</v>
      </c>
      <c r="E1368" s="34">
        <v>2015</v>
      </c>
      <c r="F1368" s="34" t="s">
        <v>1635</v>
      </c>
      <c r="G1368" s="34"/>
      <c r="H1368" s="35">
        <v>48000</v>
      </c>
      <c r="I1368" s="213" t="s">
        <v>3296</v>
      </c>
      <c r="J1368" s="34"/>
    </row>
    <row r="1369" spans="1:10" ht="25.5">
      <c r="A1369" s="34">
        <v>30</v>
      </c>
      <c r="B1369" s="34" t="s">
        <v>318</v>
      </c>
      <c r="C1369" s="33" t="s">
        <v>1865</v>
      </c>
      <c r="D1369" s="33" t="s">
        <v>974</v>
      </c>
      <c r="E1369" s="34">
        <v>2014</v>
      </c>
      <c r="F1369" s="34" t="s">
        <v>1640</v>
      </c>
      <c r="G1369" s="34"/>
      <c r="H1369" s="35">
        <v>72000</v>
      </c>
      <c r="I1369" s="213" t="s">
        <v>3531</v>
      </c>
      <c r="J1369" s="34"/>
    </row>
    <row r="1370" spans="1:10" ht="25.5">
      <c r="A1370" s="34">
        <v>31</v>
      </c>
      <c r="B1370" s="34" t="s">
        <v>318</v>
      </c>
      <c r="C1370" s="33" t="s">
        <v>355</v>
      </c>
      <c r="D1370" s="33" t="s">
        <v>1392</v>
      </c>
      <c r="E1370" s="34">
        <v>2015</v>
      </c>
      <c r="F1370" s="34" t="s">
        <v>1635</v>
      </c>
      <c r="G1370" s="34"/>
      <c r="H1370" s="40">
        <v>234000</v>
      </c>
      <c r="I1370" s="212" t="s">
        <v>3654</v>
      </c>
      <c r="J1370" s="34" t="s">
        <v>1951</v>
      </c>
    </row>
    <row r="1371" spans="1:10" ht="38.25">
      <c r="A1371" s="34">
        <v>32</v>
      </c>
      <c r="B1371" s="34" t="s">
        <v>318</v>
      </c>
      <c r="C1371" s="33" t="s">
        <v>739</v>
      </c>
      <c r="D1371" s="33" t="s">
        <v>2408</v>
      </c>
      <c r="E1371" s="34">
        <v>2017</v>
      </c>
      <c r="F1371" s="34" t="s">
        <v>1640</v>
      </c>
      <c r="G1371" s="34"/>
      <c r="H1371" s="40">
        <v>85000</v>
      </c>
      <c r="I1371" s="212" t="s">
        <v>3586</v>
      </c>
      <c r="J1371" s="34" t="s">
        <v>1951</v>
      </c>
    </row>
    <row r="1372" spans="1:10" ht="25.5">
      <c r="A1372" s="34">
        <v>33</v>
      </c>
      <c r="B1372" s="34" t="s">
        <v>318</v>
      </c>
      <c r="C1372" s="33" t="s">
        <v>742</v>
      </c>
      <c r="D1372" s="33" t="s">
        <v>743</v>
      </c>
      <c r="E1372" s="34">
        <v>2016</v>
      </c>
      <c r="F1372" s="34" t="s">
        <v>1635</v>
      </c>
      <c r="G1372" s="34"/>
      <c r="H1372" s="40">
        <v>145000</v>
      </c>
      <c r="I1372" s="212" t="s">
        <v>3546</v>
      </c>
      <c r="J1372" s="34" t="s">
        <v>1944</v>
      </c>
    </row>
    <row r="1373" spans="1:10" ht="25.5">
      <c r="A1373" s="34">
        <v>34</v>
      </c>
      <c r="B1373" s="34" t="s">
        <v>318</v>
      </c>
      <c r="C1373" s="33" t="s">
        <v>788</v>
      </c>
      <c r="D1373" s="33" t="s">
        <v>789</v>
      </c>
      <c r="E1373" s="34">
        <v>2017</v>
      </c>
      <c r="F1373" s="34" t="s">
        <v>1640</v>
      </c>
      <c r="G1373" s="34"/>
      <c r="H1373" s="40">
        <v>135000</v>
      </c>
      <c r="I1373" s="214" t="s">
        <v>3669</v>
      </c>
      <c r="J1373" s="34" t="s">
        <v>1946</v>
      </c>
    </row>
    <row r="1374" spans="1:10" ht="14.25">
      <c r="A1374" s="34">
        <v>35</v>
      </c>
      <c r="B1374" s="34" t="s">
        <v>318</v>
      </c>
      <c r="C1374" s="33" t="s">
        <v>797</v>
      </c>
      <c r="D1374" s="33" t="s">
        <v>795</v>
      </c>
      <c r="E1374" s="34">
        <v>2019</v>
      </c>
      <c r="F1374" s="34" t="s">
        <v>1640</v>
      </c>
      <c r="G1374" s="34"/>
      <c r="H1374" s="40">
        <v>191000</v>
      </c>
      <c r="I1374" s="214" t="s">
        <v>3686</v>
      </c>
      <c r="J1374" s="34"/>
    </row>
    <row r="1375" spans="1:10" ht="25.5">
      <c r="A1375" s="34">
        <v>36</v>
      </c>
      <c r="B1375" s="34" t="s">
        <v>318</v>
      </c>
      <c r="C1375" s="33" t="s">
        <v>798</v>
      </c>
      <c r="D1375" s="33" t="s">
        <v>795</v>
      </c>
      <c r="E1375" s="34">
        <v>2020</v>
      </c>
      <c r="F1375" s="34" t="s">
        <v>1635</v>
      </c>
      <c r="G1375" s="34">
        <v>484</v>
      </c>
      <c r="H1375" s="40">
        <v>179000</v>
      </c>
      <c r="I1375" s="212" t="s">
        <v>3254</v>
      </c>
      <c r="J1375" s="34"/>
    </row>
    <row r="1376" spans="1:10" ht="25.5">
      <c r="A1376" s="34">
        <v>37</v>
      </c>
      <c r="B1376" s="34" t="s">
        <v>318</v>
      </c>
      <c r="C1376" s="33" t="s">
        <v>932</v>
      </c>
      <c r="D1376" s="33" t="s">
        <v>933</v>
      </c>
      <c r="E1376" s="34">
        <v>2015</v>
      </c>
      <c r="F1376" s="34" t="s">
        <v>1640</v>
      </c>
      <c r="G1376" s="34"/>
      <c r="H1376" s="40">
        <v>43000</v>
      </c>
      <c r="I1376" s="222" t="s">
        <v>3706</v>
      </c>
      <c r="J1376" s="34"/>
    </row>
    <row r="1377" spans="1:10" ht="25.5">
      <c r="A1377" s="34">
        <v>38</v>
      </c>
      <c r="B1377" s="34" t="s">
        <v>318</v>
      </c>
      <c r="C1377" s="33" t="s">
        <v>985</v>
      </c>
      <c r="D1377" s="33" t="s">
        <v>776</v>
      </c>
      <c r="E1377" s="34">
        <v>2016</v>
      </c>
      <c r="F1377" s="34" t="s">
        <v>1635</v>
      </c>
      <c r="G1377" s="34"/>
      <c r="H1377" s="40">
        <v>58000</v>
      </c>
      <c r="I1377" s="212" t="s">
        <v>3668</v>
      </c>
      <c r="J1377" s="34"/>
    </row>
    <row r="1378" spans="1:10" ht="38.25">
      <c r="A1378" s="34">
        <v>39</v>
      </c>
      <c r="B1378" s="34" t="s">
        <v>318</v>
      </c>
      <c r="C1378" s="33" t="s">
        <v>1007</v>
      </c>
      <c r="D1378" s="33" t="s">
        <v>1008</v>
      </c>
      <c r="E1378" s="34">
        <v>2015</v>
      </c>
      <c r="F1378" s="34" t="s">
        <v>1635</v>
      </c>
      <c r="G1378" s="34">
        <v>342</v>
      </c>
      <c r="H1378" s="40">
        <v>165000</v>
      </c>
      <c r="I1378" s="212" t="s">
        <v>3554</v>
      </c>
      <c r="J1378" s="34"/>
    </row>
    <row r="1379" spans="1:10" ht="38.25">
      <c r="A1379" s="34">
        <v>40</v>
      </c>
      <c r="B1379" s="34" t="s">
        <v>318</v>
      </c>
      <c r="C1379" s="33" t="s">
        <v>1009</v>
      </c>
      <c r="D1379" s="33" t="s">
        <v>1008</v>
      </c>
      <c r="E1379" s="34">
        <v>2015</v>
      </c>
      <c r="F1379" s="34" t="s">
        <v>1635</v>
      </c>
      <c r="G1379" s="34">
        <v>408</v>
      </c>
      <c r="H1379" s="40">
        <v>194000</v>
      </c>
      <c r="I1379" s="212" t="s">
        <v>3555</v>
      </c>
      <c r="J1379" s="34"/>
    </row>
    <row r="1380" spans="1:10" ht="25.5">
      <c r="A1380" s="34">
        <v>41</v>
      </c>
      <c r="B1380" s="34" t="s">
        <v>318</v>
      </c>
      <c r="C1380" s="33" t="s">
        <v>1596</v>
      </c>
      <c r="D1380" s="33" t="s">
        <v>1597</v>
      </c>
      <c r="E1380" s="34">
        <v>2015</v>
      </c>
      <c r="F1380" s="34" t="s">
        <v>1626</v>
      </c>
      <c r="G1380" s="34"/>
      <c r="H1380" s="40">
        <v>180000</v>
      </c>
      <c r="I1380" s="239"/>
      <c r="J1380" s="34"/>
    </row>
    <row r="1381" spans="1:10" ht="25.5">
      <c r="A1381" s="34">
        <v>42</v>
      </c>
      <c r="B1381" s="34" t="s">
        <v>318</v>
      </c>
      <c r="C1381" s="33" t="s">
        <v>2009</v>
      </c>
      <c r="D1381" s="33" t="s">
        <v>1597</v>
      </c>
      <c r="E1381" s="34">
        <v>2016</v>
      </c>
      <c r="F1381" s="34" t="s">
        <v>1626</v>
      </c>
      <c r="G1381" s="34"/>
      <c r="H1381" s="40">
        <v>350000</v>
      </c>
      <c r="I1381" s="217" t="s">
        <v>3945</v>
      </c>
      <c r="J1381" s="34"/>
    </row>
    <row r="1382" spans="1:10" ht="51">
      <c r="A1382" s="34">
        <v>43</v>
      </c>
      <c r="B1382" s="34" t="s">
        <v>318</v>
      </c>
      <c r="C1382" s="33" t="s">
        <v>2724</v>
      </c>
      <c r="D1382" s="33" t="s">
        <v>1597</v>
      </c>
      <c r="E1382" s="34">
        <v>2016</v>
      </c>
      <c r="F1382" s="34" t="s">
        <v>1626</v>
      </c>
      <c r="G1382" s="34"/>
      <c r="H1382" s="40">
        <v>380000</v>
      </c>
      <c r="I1382" s="212" t="s">
        <v>3949</v>
      </c>
      <c r="J1382" s="34"/>
    </row>
    <row r="1383" spans="1:10" ht="25.5">
      <c r="A1383" s="34">
        <v>44</v>
      </c>
      <c r="B1383" s="34" t="s">
        <v>318</v>
      </c>
      <c r="C1383" s="33" t="s">
        <v>2725</v>
      </c>
      <c r="D1383" s="33" t="s">
        <v>1597</v>
      </c>
      <c r="E1383" s="34">
        <v>2016</v>
      </c>
      <c r="F1383" s="34" t="s">
        <v>1626</v>
      </c>
      <c r="G1383" s="34"/>
      <c r="H1383" s="40">
        <v>380000</v>
      </c>
      <c r="I1383" s="212" t="s">
        <v>3948</v>
      </c>
      <c r="J1383" s="34"/>
    </row>
    <row r="1384" spans="1:11" ht="51">
      <c r="A1384" s="34">
        <v>45</v>
      </c>
      <c r="B1384" s="34" t="s">
        <v>318</v>
      </c>
      <c r="C1384" s="33" t="s">
        <v>2042</v>
      </c>
      <c r="D1384" s="33" t="s">
        <v>2043</v>
      </c>
      <c r="E1384" s="34">
        <v>2021</v>
      </c>
      <c r="F1384" s="34" t="s">
        <v>1635</v>
      </c>
      <c r="G1384" s="34">
        <v>198</v>
      </c>
      <c r="H1384" s="40">
        <v>103000</v>
      </c>
      <c r="I1384" s="212" t="s">
        <v>4484</v>
      </c>
      <c r="J1384" s="34" t="s">
        <v>1940</v>
      </c>
      <c r="K1384" s="212" t="s">
        <v>3587</v>
      </c>
    </row>
    <row r="1385" spans="1:10" ht="25.5">
      <c r="A1385" s="34">
        <v>46</v>
      </c>
      <c r="B1385" s="34" t="s">
        <v>318</v>
      </c>
      <c r="C1385" s="33" t="s">
        <v>2103</v>
      </c>
      <c r="D1385" s="33" t="s">
        <v>2104</v>
      </c>
      <c r="E1385" s="34">
        <v>2016</v>
      </c>
      <c r="F1385" s="34" t="s">
        <v>1640</v>
      </c>
      <c r="G1385" s="34">
        <v>222</v>
      </c>
      <c r="H1385" s="40">
        <v>112000</v>
      </c>
      <c r="I1385" s="217" t="s">
        <v>3578</v>
      </c>
      <c r="J1385" s="34" t="s">
        <v>1946</v>
      </c>
    </row>
    <row r="1386" spans="1:10" ht="25.5">
      <c r="A1386" s="34">
        <v>47</v>
      </c>
      <c r="B1386" s="34" t="s">
        <v>318</v>
      </c>
      <c r="C1386" s="33" t="s">
        <v>2150</v>
      </c>
      <c r="D1386" s="33" t="s">
        <v>2151</v>
      </c>
      <c r="E1386" s="34">
        <v>2018</v>
      </c>
      <c r="F1386" s="34" t="s">
        <v>1635</v>
      </c>
      <c r="G1386" s="34">
        <v>102</v>
      </c>
      <c r="H1386" s="40">
        <v>59000</v>
      </c>
      <c r="I1386" s="226" t="s">
        <v>3672</v>
      </c>
      <c r="J1386" s="34" t="s">
        <v>1957</v>
      </c>
    </row>
    <row r="1387" spans="1:10" ht="51">
      <c r="A1387" s="34">
        <v>48</v>
      </c>
      <c r="B1387" s="34" t="s">
        <v>318</v>
      </c>
      <c r="C1387" s="33" t="s">
        <v>2164</v>
      </c>
      <c r="D1387" s="33" t="s">
        <v>2165</v>
      </c>
      <c r="E1387" s="34">
        <v>2017</v>
      </c>
      <c r="F1387" s="34" t="s">
        <v>1635</v>
      </c>
      <c r="G1387" s="34">
        <v>186</v>
      </c>
      <c r="H1387" s="40">
        <v>96000</v>
      </c>
      <c r="I1387" s="212" t="s">
        <v>3304</v>
      </c>
      <c r="J1387" s="34" t="s">
        <v>2166</v>
      </c>
    </row>
    <row r="1388" spans="1:10" ht="25.5">
      <c r="A1388" s="34">
        <v>49</v>
      </c>
      <c r="B1388" s="34" t="s">
        <v>318</v>
      </c>
      <c r="C1388" s="33" t="s">
        <v>2209</v>
      </c>
      <c r="D1388" s="33" t="s">
        <v>1386</v>
      </c>
      <c r="E1388" s="34">
        <v>2020</v>
      </c>
      <c r="F1388" s="34" t="s">
        <v>1640</v>
      </c>
      <c r="G1388" s="34">
        <v>246</v>
      </c>
      <c r="H1388" s="40">
        <v>126000</v>
      </c>
      <c r="I1388" s="214" t="s">
        <v>3255</v>
      </c>
      <c r="J1388" s="34" t="s">
        <v>1950</v>
      </c>
    </row>
    <row r="1389" spans="1:11" ht="38.25">
      <c r="A1389" s="34">
        <v>50</v>
      </c>
      <c r="B1389" s="34" t="s">
        <v>318</v>
      </c>
      <c r="C1389" s="33" t="s">
        <v>2417</v>
      </c>
      <c r="D1389" s="33" t="s">
        <v>2418</v>
      </c>
      <c r="E1389" s="34">
        <v>2021</v>
      </c>
      <c r="F1389" s="34" t="s">
        <v>1640</v>
      </c>
      <c r="G1389" s="34">
        <v>92</v>
      </c>
      <c r="H1389" s="40">
        <v>57000</v>
      </c>
      <c r="I1389" s="214" t="s">
        <v>4193</v>
      </c>
      <c r="J1389" s="34" t="s">
        <v>2132</v>
      </c>
      <c r="K1389" s="212" t="s">
        <v>3996</v>
      </c>
    </row>
    <row r="1390" spans="1:10" ht="25.5">
      <c r="A1390" s="34">
        <v>51</v>
      </c>
      <c r="B1390" s="34" t="s">
        <v>318</v>
      </c>
      <c r="C1390" s="33" t="s">
        <v>2500</v>
      </c>
      <c r="D1390" s="33" t="s">
        <v>1386</v>
      </c>
      <c r="E1390" s="34">
        <v>2018</v>
      </c>
      <c r="F1390" s="34" t="s">
        <v>1640</v>
      </c>
      <c r="G1390" s="34">
        <v>418</v>
      </c>
      <c r="H1390" s="40">
        <v>212000</v>
      </c>
      <c r="I1390" s="214" t="s">
        <v>3098</v>
      </c>
      <c r="J1390" s="34" t="s">
        <v>1951</v>
      </c>
    </row>
    <row r="1391" spans="1:10" ht="38.25">
      <c r="A1391" s="34">
        <v>52</v>
      </c>
      <c r="B1391" s="34" t="s">
        <v>318</v>
      </c>
      <c r="C1391" s="33" t="s">
        <v>2509</v>
      </c>
      <c r="D1391" s="33" t="s">
        <v>2510</v>
      </c>
      <c r="E1391" s="34">
        <v>2018</v>
      </c>
      <c r="F1391" s="34" t="s">
        <v>1640</v>
      </c>
      <c r="G1391" s="34">
        <v>360</v>
      </c>
      <c r="H1391" s="40">
        <v>186000</v>
      </c>
      <c r="I1391" s="212" t="s">
        <v>2984</v>
      </c>
      <c r="J1391" s="34" t="s">
        <v>1951</v>
      </c>
    </row>
    <row r="1392" spans="1:10" ht="25.5">
      <c r="A1392" s="34">
        <v>53</v>
      </c>
      <c r="B1392" s="34" t="s">
        <v>318</v>
      </c>
      <c r="C1392" s="33" t="s">
        <v>2536</v>
      </c>
      <c r="D1392" s="33" t="s">
        <v>2537</v>
      </c>
      <c r="E1392" s="34">
        <v>2020</v>
      </c>
      <c r="F1392" s="34" t="s">
        <v>1626</v>
      </c>
      <c r="G1392" s="34">
        <v>162</v>
      </c>
      <c r="H1392" s="40">
        <v>120000</v>
      </c>
      <c r="I1392" s="212" t="s">
        <v>3256</v>
      </c>
      <c r="J1392" s="34" t="s">
        <v>2132</v>
      </c>
    </row>
    <row r="1393" spans="1:10" ht="38.25">
      <c r="A1393" s="34">
        <v>54</v>
      </c>
      <c r="B1393" s="34" t="s">
        <v>318</v>
      </c>
      <c r="C1393" s="33" t="s">
        <v>2661</v>
      </c>
      <c r="D1393" s="33" t="s">
        <v>2392</v>
      </c>
      <c r="E1393" s="34">
        <v>2019</v>
      </c>
      <c r="F1393" s="34" t="s">
        <v>1635</v>
      </c>
      <c r="G1393" s="34">
        <v>122</v>
      </c>
      <c r="H1393" s="40">
        <v>70000</v>
      </c>
      <c r="I1393" s="212" t="s">
        <v>2873</v>
      </c>
      <c r="J1393" s="34" t="s">
        <v>1960</v>
      </c>
    </row>
    <row r="1394" spans="1:10" ht="63.75">
      <c r="A1394" s="34">
        <v>55</v>
      </c>
      <c r="B1394" s="34" t="s">
        <v>318</v>
      </c>
      <c r="C1394" s="33" t="s">
        <v>2543</v>
      </c>
      <c r="D1394" s="33" t="s">
        <v>2544</v>
      </c>
      <c r="E1394" s="34">
        <v>2019</v>
      </c>
      <c r="F1394" s="34" t="s">
        <v>1640</v>
      </c>
      <c r="G1394" s="34">
        <v>188</v>
      </c>
      <c r="H1394" s="40">
        <v>99000</v>
      </c>
      <c r="I1394" s="214" t="s">
        <v>3748</v>
      </c>
      <c r="J1394" s="34" t="s">
        <v>2112</v>
      </c>
    </row>
    <row r="1395" spans="1:10" ht="38.25">
      <c r="A1395" s="34">
        <v>56</v>
      </c>
      <c r="B1395" s="34" t="s">
        <v>318</v>
      </c>
      <c r="C1395" s="33" t="s">
        <v>2573</v>
      </c>
      <c r="D1395" s="33" t="s">
        <v>2574</v>
      </c>
      <c r="E1395" s="34">
        <v>2019</v>
      </c>
      <c r="F1395" s="34" t="s">
        <v>1640</v>
      </c>
      <c r="G1395" s="34">
        <v>192</v>
      </c>
      <c r="H1395" s="40">
        <v>106000</v>
      </c>
      <c r="I1395" s="214" t="s">
        <v>3798</v>
      </c>
      <c r="J1395" s="34" t="s">
        <v>2112</v>
      </c>
    </row>
    <row r="1396" spans="1:10" ht="63.75">
      <c r="A1396" s="34">
        <v>57</v>
      </c>
      <c r="B1396" s="34" t="s">
        <v>318</v>
      </c>
      <c r="C1396" s="33" t="s">
        <v>2591</v>
      </c>
      <c r="D1396" s="33" t="s">
        <v>2592</v>
      </c>
      <c r="E1396" s="34">
        <v>2019</v>
      </c>
      <c r="F1396" s="34" t="s">
        <v>1640</v>
      </c>
      <c r="G1396" s="34">
        <v>416</v>
      </c>
      <c r="H1396" s="40">
        <v>218000</v>
      </c>
      <c r="I1396" s="212" t="s">
        <v>2869</v>
      </c>
      <c r="J1396" s="34" t="s">
        <v>1951</v>
      </c>
    </row>
    <row r="1397" spans="1:10" ht="51">
      <c r="A1397" s="34">
        <v>58</v>
      </c>
      <c r="B1397" s="34" t="s">
        <v>318</v>
      </c>
      <c r="C1397" s="33" t="s">
        <v>2601</v>
      </c>
      <c r="D1397" s="33" t="s">
        <v>2602</v>
      </c>
      <c r="E1397" s="34">
        <v>2019</v>
      </c>
      <c r="F1397" s="34" t="s">
        <v>1640</v>
      </c>
      <c r="G1397" s="34">
        <v>240</v>
      </c>
      <c r="H1397" s="40">
        <v>129000</v>
      </c>
      <c r="I1397" s="226" t="s">
        <v>3687</v>
      </c>
      <c r="J1397" s="34" t="s">
        <v>1951</v>
      </c>
    </row>
    <row r="1398" spans="1:10" ht="63.75">
      <c r="A1398" s="34">
        <v>59</v>
      </c>
      <c r="B1398" s="34" t="s">
        <v>318</v>
      </c>
      <c r="C1398" s="33" t="s">
        <v>2676</v>
      </c>
      <c r="D1398" s="33" t="s">
        <v>2677</v>
      </c>
      <c r="E1398" s="34">
        <v>2019</v>
      </c>
      <c r="F1398" s="34" t="s">
        <v>1635</v>
      </c>
      <c r="G1398" s="34">
        <v>504</v>
      </c>
      <c r="H1398" s="40">
        <v>273000</v>
      </c>
      <c r="I1398" s="214" t="s">
        <v>2765</v>
      </c>
      <c r="J1398" s="34" t="s">
        <v>2132</v>
      </c>
    </row>
    <row r="1399" spans="1:10" ht="38.25">
      <c r="A1399" s="34">
        <v>60</v>
      </c>
      <c r="B1399" s="34" t="s">
        <v>318</v>
      </c>
      <c r="C1399" s="33" t="s">
        <v>2678</v>
      </c>
      <c r="D1399" s="33" t="s">
        <v>2682</v>
      </c>
      <c r="E1399" s="34">
        <v>2019</v>
      </c>
      <c r="F1399" s="34" t="s">
        <v>1635</v>
      </c>
      <c r="G1399" s="34">
        <v>346</v>
      </c>
      <c r="H1399" s="40">
        <v>183000</v>
      </c>
      <c r="I1399" s="212" t="s">
        <v>2761</v>
      </c>
      <c r="J1399" s="34" t="s">
        <v>2132</v>
      </c>
    </row>
    <row r="1400" spans="1:10" ht="38.25">
      <c r="A1400" s="34">
        <v>61</v>
      </c>
      <c r="B1400" s="34" t="s">
        <v>318</v>
      </c>
      <c r="C1400" s="33" t="s">
        <v>2681</v>
      </c>
      <c r="D1400" s="33" t="s">
        <v>2682</v>
      </c>
      <c r="E1400" s="34">
        <v>2019</v>
      </c>
      <c r="F1400" s="34" t="s">
        <v>1635</v>
      </c>
      <c r="G1400" s="34">
        <v>208</v>
      </c>
      <c r="H1400" s="40">
        <v>115000</v>
      </c>
      <c r="I1400" s="212" t="s">
        <v>2757</v>
      </c>
      <c r="J1400" s="34" t="s">
        <v>2132</v>
      </c>
    </row>
    <row r="1401" spans="1:11" ht="38.25">
      <c r="A1401" s="34">
        <v>62</v>
      </c>
      <c r="B1401" s="34" t="s">
        <v>318</v>
      </c>
      <c r="C1401" s="33" t="s">
        <v>3140</v>
      </c>
      <c r="D1401" s="33" t="s">
        <v>3141</v>
      </c>
      <c r="E1401" s="34">
        <v>2021</v>
      </c>
      <c r="F1401" s="34" t="s">
        <v>539</v>
      </c>
      <c r="G1401" s="34">
        <v>302</v>
      </c>
      <c r="H1401" s="40">
        <v>113000</v>
      </c>
      <c r="I1401" s="212" t="s">
        <v>4282</v>
      </c>
      <c r="J1401" s="34" t="s">
        <v>1954</v>
      </c>
      <c r="K1401" s="212" t="s">
        <v>3620</v>
      </c>
    </row>
    <row r="1402" spans="1:10" ht="51">
      <c r="A1402" s="34">
        <v>63</v>
      </c>
      <c r="B1402" s="34" t="s">
        <v>318</v>
      </c>
      <c r="C1402" s="33" t="s">
        <v>3155</v>
      </c>
      <c r="D1402" s="33" t="s">
        <v>3154</v>
      </c>
      <c r="E1402" s="34">
        <v>2020</v>
      </c>
      <c r="F1402" s="34" t="s">
        <v>1635</v>
      </c>
      <c r="G1402" s="34">
        <v>416</v>
      </c>
      <c r="H1402" s="40">
        <v>218000</v>
      </c>
      <c r="I1402" s="212" t="s">
        <v>3535</v>
      </c>
      <c r="J1402" s="34" t="s">
        <v>2132</v>
      </c>
    </row>
    <row r="1403" spans="1:10" ht="89.25">
      <c r="A1403" s="34">
        <v>64</v>
      </c>
      <c r="B1403" s="34" t="s">
        <v>318</v>
      </c>
      <c r="C1403" s="33" t="s">
        <v>3160</v>
      </c>
      <c r="D1403" s="33" t="s">
        <v>3161</v>
      </c>
      <c r="E1403" s="34">
        <v>2020</v>
      </c>
      <c r="F1403" s="34" t="s">
        <v>1640</v>
      </c>
      <c r="G1403" s="34">
        <v>120</v>
      </c>
      <c r="H1403" s="40">
        <v>72000</v>
      </c>
      <c r="I1403" s="212" t="s">
        <v>3535</v>
      </c>
      <c r="J1403" s="34" t="s">
        <v>1954</v>
      </c>
    </row>
    <row r="1404" spans="1:10" ht="25.5">
      <c r="A1404" s="34">
        <v>65</v>
      </c>
      <c r="B1404" s="34" t="s">
        <v>318</v>
      </c>
      <c r="C1404" s="33" t="s">
        <v>4121</v>
      </c>
      <c r="D1404" s="33" t="s">
        <v>4122</v>
      </c>
      <c r="E1404" s="34">
        <v>2020</v>
      </c>
      <c r="F1404" s="34" t="s">
        <v>1640</v>
      </c>
      <c r="G1404" s="34">
        <v>512</v>
      </c>
      <c r="H1404" s="40">
        <v>468000</v>
      </c>
      <c r="I1404" s="212" t="s">
        <v>4123</v>
      </c>
      <c r="J1404" s="34" t="s">
        <v>1957</v>
      </c>
    </row>
    <row r="1405" spans="1:10" ht="63.75">
      <c r="A1405" s="34">
        <v>66</v>
      </c>
      <c r="B1405" s="34" t="s">
        <v>318</v>
      </c>
      <c r="C1405" s="33" t="s">
        <v>4228</v>
      </c>
      <c r="D1405" s="33" t="s">
        <v>4229</v>
      </c>
      <c r="E1405" s="34">
        <v>2021</v>
      </c>
      <c r="F1405" s="34" t="s">
        <v>1640</v>
      </c>
      <c r="G1405" s="34">
        <v>350</v>
      </c>
      <c r="H1405" s="40">
        <v>189000</v>
      </c>
      <c r="I1405" s="212" t="s">
        <v>4230</v>
      </c>
      <c r="J1405" s="34" t="s">
        <v>1954</v>
      </c>
    </row>
    <row r="1406" spans="1:10" ht="14.25">
      <c r="A1406" s="34">
        <v>67</v>
      </c>
      <c r="B1406" s="34" t="s">
        <v>318</v>
      </c>
      <c r="C1406" s="33" t="s">
        <v>4390</v>
      </c>
      <c r="D1406" s="33" t="s">
        <v>4357</v>
      </c>
      <c r="E1406" s="34">
        <v>2021</v>
      </c>
      <c r="F1406" s="34" t="s">
        <v>1640</v>
      </c>
      <c r="G1406" s="34">
        <v>186</v>
      </c>
      <c r="H1406" s="40">
        <v>118000</v>
      </c>
      <c r="I1406" s="212" t="s">
        <v>4358</v>
      </c>
      <c r="J1406" s="34" t="s">
        <v>1960</v>
      </c>
    </row>
    <row r="1407" spans="1:10" ht="25.5">
      <c r="A1407" s="34">
        <v>68</v>
      </c>
      <c r="B1407" s="34" t="s">
        <v>318</v>
      </c>
      <c r="C1407" s="33" t="s">
        <v>4441</v>
      </c>
      <c r="D1407" s="33" t="s">
        <v>4438</v>
      </c>
      <c r="E1407" s="34">
        <v>2021</v>
      </c>
      <c r="F1407" s="34" t="s">
        <v>1640</v>
      </c>
      <c r="G1407" s="34">
        <v>240</v>
      </c>
      <c r="H1407" s="40">
        <v>240000</v>
      </c>
      <c r="I1407" s="212" t="s">
        <v>4439</v>
      </c>
      <c r="J1407" s="34" t="s">
        <v>4440</v>
      </c>
    </row>
    <row r="1408" spans="1:10" ht="51">
      <c r="A1408" s="34">
        <v>69</v>
      </c>
      <c r="B1408" s="34" t="s">
        <v>318</v>
      </c>
      <c r="C1408" s="33" t="s">
        <v>4450</v>
      </c>
      <c r="D1408" s="33" t="s">
        <v>4451</v>
      </c>
      <c r="E1408" s="34">
        <v>2021</v>
      </c>
      <c r="F1408" s="34" t="s">
        <v>1640</v>
      </c>
      <c r="G1408" s="34">
        <v>310</v>
      </c>
      <c r="H1408" s="40">
        <v>315000</v>
      </c>
      <c r="I1408" s="212" t="s">
        <v>4452</v>
      </c>
      <c r="J1408" s="34" t="s">
        <v>2294</v>
      </c>
    </row>
    <row r="1409" spans="1:10" ht="25.5">
      <c r="A1409" s="34">
        <v>70</v>
      </c>
      <c r="B1409" s="34" t="s">
        <v>318</v>
      </c>
      <c r="C1409" s="33" t="s">
        <v>4553</v>
      </c>
      <c r="D1409" s="33" t="s">
        <v>4554</v>
      </c>
      <c r="E1409" s="34">
        <v>2021</v>
      </c>
      <c r="F1409" s="34" t="s">
        <v>1635</v>
      </c>
      <c r="G1409" s="34">
        <v>132</v>
      </c>
      <c r="H1409" s="40">
        <v>88000</v>
      </c>
      <c r="I1409" s="212" t="s">
        <v>4555</v>
      </c>
      <c r="J1409" s="34" t="s">
        <v>1957</v>
      </c>
    </row>
    <row r="1410" spans="1:10" ht="38.25">
      <c r="A1410" s="34">
        <v>71</v>
      </c>
      <c r="B1410" s="34" t="s">
        <v>318</v>
      </c>
      <c r="C1410" s="33" t="s">
        <v>4560</v>
      </c>
      <c r="D1410" s="33" t="s">
        <v>4561</v>
      </c>
      <c r="E1410" s="34">
        <v>2022</v>
      </c>
      <c r="F1410" s="34" t="s">
        <v>1635</v>
      </c>
      <c r="G1410" s="34">
        <v>208</v>
      </c>
      <c r="H1410" s="40">
        <v>129000</v>
      </c>
      <c r="I1410" s="212" t="s">
        <v>4562</v>
      </c>
      <c r="J1410" s="34" t="s">
        <v>4563</v>
      </c>
    </row>
    <row r="1411" spans="1:256" ht="15.75" customHeight="1">
      <c r="A1411" s="34"/>
      <c r="B1411" s="34"/>
      <c r="C1411" s="229" t="s">
        <v>393</v>
      </c>
      <c r="D1411" s="229"/>
      <c r="E1411" s="229"/>
      <c r="F1411" s="229"/>
      <c r="G1411" s="264"/>
      <c r="H1411" s="229"/>
      <c r="I1411" s="239"/>
      <c r="J1411" s="229"/>
      <c r="K1411" s="127"/>
      <c r="L1411" s="127"/>
      <c r="M1411" s="127"/>
      <c r="N1411" s="127"/>
      <c r="O1411" s="127"/>
      <c r="P1411" s="127"/>
      <c r="Q1411" s="127"/>
      <c r="R1411" s="128"/>
      <c r="S1411" s="126"/>
      <c r="T1411" s="127"/>
      <c r="U1411" s="127"/>
      <c r="V1411" s="127"/>
      <c r="W1411" s="127"/>
      <c r="X1411" s="127"/>
      <c r="Y1411" s="127"/>
      <c r="Z1411" s="127"/>
      <c r="AA1411" s="128"/>
      <c r="AB1411" s="126"/>
      <c r="AC1411" s="127"/>
      <c r="AD1411" s="127"/>
      <c r="AE1411" s="127"/>
      <c r="AF1411" s="127"/>
      <c r="AG1411" s="127"/>
      <c r="AH1411" s="127"/>
      <c r="AI1411" s="127"/>
      <c r="AJ1411" s="128"/>
      <c r="AK1411" s="126"/>
      <c r="AL1411" s="127"/>
      <c r="AM1411" s="127"/>
      <c r="AN1411" s="127"/>
      <c r="AO1411" s="127"/>
      <c r="AP1411" s="127"/>
      <c r="AQ1411" s="127"/>
      <c r="AR1411" s="127"/>
      <c r="AS1411" s="128"/>
      <c r="AT1411" s="126"/>
      <c r="AU1411" s="127"/>
      <c r="AV1411" s="127"/>
      <c r="AW1411" s="127"/>
      <c r="AX1411" s="127"/>
      <c r="AY1411" s="127"/>
      <c r="AZ1411" s="127"/>
      <c r="BA1411" s="127"/>
      <c r="BB1411" s="128"/>
      <c r="BC1411" s="126"/>
      <c r="BD1411" s="127"/>
      <c r="BE1411" s="127"/>
      <c r="BF1411" s="127"/>
      <c r="BG1411" s="127"/>
      <c r="BH1411" s="127"/>
      <c r="BI1411" s="127"/>
      <c r="BJ1411" s="127"/>
      <c r="BK1411" s="128"/>
      <c r="BL1411" s="126"/>
      <c r="BM1411" s="127"/>
      <c r="BN1411" s="127"/>
      <c r="BO1411" s="127"/>
      <c r="BP1411" s="127"/>
      <c r="BQ1411" s="127"/>
      <c r="BR1411" s="127"/>
      <c r="BS1411" s="127"/>
      <c r="BT1411" s="128"/>
      <c r="BU1411" s="126"/>
      <c r="BV1411" s="127"/>
      <c r="BW1411" s="127"/>
      <c r="BX1411" s="127"/>
      <c r="BY1411" s="127"/>
      <c r="BZ1411" s="127"/>
      <c r="CA1411" s="127"/>
      <c r="CB1411" s="127"/>
      <c r="CC1411" s="128"/>
      <c r="CD1411" s="126"/>
      <c r="CE1411" s="127"/>
      <c r="CF1411" s="127"/>
      <c r="CG1411" s="127"/>
      <c r="CH1411" s="127"/>
      <c r="CI1411" s="127"/>
      <c r="CJ1411" s="127"/>
      <c r="CK1411" s="127"/>
      <c r="CL1411" s="128"/>
      <c r="CM1411" s="126"/>
      <c r="CN1411" s="127"/>
      <c r="CO1411" s="127"/>
      <c r="CP1411" s="127"/>
      <c r="CQ1411" s="127"/>
      <c r="CR1411" s="127"/>
      <c r="CS1411" s="127"/>
      <c r="CT1411" s="127"/>
      <c r="CU1411" s="128"/>
      <c r="CV1411" s="126"/>
      <c r="CW1411" s="127"/>
      <c r="CX1411" s="127"/>
      <c r="CY1411" s="127"/>
      <c r="CZ1411" s="127"/>
      <c r="DA1411" s="127"/>
      <c r="DB1411" s="127"/>
      <c r="DC1411" s="127"/>
      <c r="DD1411" s="128"/>
      <c r="DE1411" s="126"/>
      <c r="DF1411" s="127"/>
      <c r="DG1411" s="127"/>
      <c r="DH1411" s="127"/>
      <c r="DI1411" s="127"/>
      <c r="DJ1411" s="127"/>
      <c r="DK1411" s="127"/>
      <c r="DL1411" s="127"/>
      <c r="DM1411" s="128"/>
      <c r="DN1411" s="126"/>
      <c r="DO1411" s="127"/>
      <c r="DP1411" s="127"/>
      <c r="DQ1411" s="127"/>
      <c r="DR1411" s="127"/>
      <c r="DS1411" s="127"/>
      <c r="DT1411" s="127"/>
      <c r="DU1411" s="127"/>
      <c r="DV1411" s="128"/>
      <c r="DW1411" s="126"/>
      <c r="DX1411" s="127"/>
      <c r="DY1411" s="127"/>
      <c r="DZ1411" s="127"/>
      <c r="EA1411" s="127"/>
      <c r="EB1411" s="127"/>
      <c r="EC1411" s="127"/>
      <c r="ED1411" s="127"/>
      <c r="EE1411" s="128"/>
      <c r="EF1411" s="126"/>
      <c r="EG1411" s="127"/>
      <c r="EH1411" s="127"/>
      <c r="EI1411" s="127"/>
      <c r="EJ1411" s="127"/>
      <c r="EK1411" s="127"/>
      <c r="EL1411" s="127"/>
      <c r="EM1411" s="127"/>
      <c r="EN1411" s="128"/>
      <c r="EO1411" s="126"/>
      <c r="EP1411" s="127"/>
      <c r="EQ1411" s="127"/>
      <c r="ER1411" s="127"/>
      <c r="ES1411" s="127"/>
      <c r="ET1411" s="127"/>
      <c r="EU1411" s="127"/>
      <c r="EV1411" s="127"/>
      <c r="EW1411" s="128"/>
      <c r="EX1411" s="126"/>
      <c r="EY1411" s="127"/>
      <c r="EZ1411" s="127"/>
      <c r="FA1411" s="127"/>
      <c r="FB1411" s="127"/>
      <c r="FC1411" s="127"/>
      <c r="FD1411" s="127"/>
      <c r="FE1411" s="127"/>
      <c r="FF1411" s="128"/>
      <c r="FG1411" s="126"/>
      <c r="FH1411" s="127"/>
      <c r="FI1411" s="127"/>
      <c r="FJ1411" s="127"/>
      <c r="FK1411" s="127"/>
      <c r="FL1411" s="127"/>
      <c r="FM1411" s="127"/>
      <c r="FN1411" s="127"/>
      <c r="FO1411" s="128"/>
      <c r="FP1411" s="126"/>
      <c r="FQ1411" s="127"/>
      <c r="FR1411" s="127"/>
      <c r="FS1411" s="127"/>
      <c r="FT1411" s="127"/>
      <c r="FU1411" s="127"/>
      <c r="FV1411" s="127"/>
      <c r="FW1411" s="127"/>
      <c r="FX1411" s="128"/>
      <c r="FY1411" s="126"/>
      <c r="FZ1411" s="127"/>
      <c r="GA1411" s="127"/>
      <c r="GB1411" s="127"/>
      <c r="GC1411" s="127"/>
      <c r="GD1411" s="127"/>
      <c r="GE1411" s="127"/>
      <c r="GF1411" s="127"/>
      <c r="GG1411" s="128"/>
      <c r="GH1411" s="126"/>
      <c r="GI1411" s="127"/>
      <c r="GJ1411" s="127"/>
      <c r="GK1411" s="127"/>
      <c r="GL1411" s="127"/>
      <c r="GM1411" s="127"/>
      <c r="GN1411" s="127"/>
      <c r="GO1411" s="127"/>
      <c r="GP1411" s="128"/>
      <c r="GQ1411" s="126"/>
      <c r="GR1411" s="127"/>
      <c r="GS1411" s="127"/>
      <c r="GT1411" s="127"/>
      <c r="GU1411" s="127"/>
      <c r="GV1411" s="127"/>
      <c r="GW1411" s="127"/>
      <c r="GX1411" s="127"/>
      <c r="GY1411" s="128"/>
      <c r="GZ1411" s="126"/>
      <c r="HA1411" s="127"/>
      <c r="HB1411" s="127"/>
      <c r="HC1411" s="127"/>
      <c r="HD1411" s="127"/>
      <c r="HE1411" s="127"/>
      <c r="HF1411" s="127"/>
      <c r="HG1411" s="127"/>
      <c r="HH1411" s="128"/>
      <c r="HI1411" s="126"/>
      <c r="HJ1411" s="127"/>
      <c r="HK1411" s="127"/>
      <c r="HL1411" s="127"/>
      <c r="HM1411" s="127"/>
      <c r="HN1411" s="127"/>
      <c r="HO1411" s="127"/>
      <c r="HP1411" s="127"/>
      <c r="HQ1411" s="128"/>
      <c r="HR1411" s="126"/>
      <c r="HS1411" s="127"/>
      <c r="HT1411" s="127"/>
      <c r="HU1411" s="127"/>
      <c r="HV1411" s="127"/>
      <c r="HW1411" s="127"/>
      <c r="HX1411" s="127"/>
      <c r="HY1411" s="127"/>
      <c r="HZ1411" s="128"/>
      <c r="IA1411" s="126"/>
      <c r="IB1411" s="127"/>
      <c r="IC1411" s="127"/>
      <c r="ID1411" s="127"/>
      <c r="IE1411" s="127"/>
      <c r="IF1411" s="127"/>
      <c r="IG1411" s="127"/>
      <c r="IH1411" s="127"/>
      <c r="II1411" s="128"/>
      <c r="IJ1411" s="126"/>
      <c r="IK1411" s="127"/>
      <c r="IL1411" s="127"/>
      <c r="IM1411" s="127"/>
      <c r="IN1411" s="127"/>
      <c r="IO1411" s="127"/>
      <c r="IP1411" s="127"/>
      <c r="IQ1411" s="127"/>
      <c r="IR1411" s="128"/>
      <c r="IS1411" s="126"/>
      <c r="IT1411" s="127"/>
      <c r="IU1411" s="127"/>
      <c r="IV1411" s="127"/>
    </row>
    <row r="1412" spans="1:10" ht="25.5">
      <c r="A1412" s="34">
        <v>1</v>
      </c>
      <c r="B1412" s="34" t="s">
        <v>394</v>
      </c>
      <c r="C1412" s="33" t="s">
        <v>395</v>
      </c>
      <c r="D1412" s="33" t="s">
        <v>1392</v>
      </c>
      <c r="E1412" s="34">
        <v>2011</v>
      </c>
      <c r="F1412" s="34" t="s">
        <v>1635</v>
      </c>
      <c r="G1412" s="34"/>
      <c r="H1412" s="35">
        <v>137000</v>
      </c>
      <c r="I1412" s="239"/>
      <c r="J1412" s="34"/>
    </row>
    <row r="1413" spans="1:11" ht="25.5">
      <c r="A1413" s="34">
        <v>2</v>
      </c>
      <c r="B1413" s="34" t="s">
        <v>394</v>
      </c>
      <c r="C1413" s="33" t="s">
        <v>396</v>
      </c>
      <c r="D1413" s="33" t="s">
        <v>397</v>
      </c>
      <c r="E1413" s="34">
        <v>2021</v>
      </c>
      <c r="F1413" s="34" t="s">
        <v>1640</v>
      </c>
      <c r="G1413" s="34">
        <v>266</v>
      </c>
      <c r="H1413" s="35">
        <v>122000</v>
      </c>
      <c r="I1413" s="212" t="s">
        <v>4300</v>
      </c>
      <c r="J1413" s="34"/>
      <c r="K1413" s="212" t="s">
        <v>3257</v>
      </c>
    </row>
    <row r="1414" spans="1:10" ht="43.5" customHeight="1">
      <c r="A1414" s="34">
        <v>3</v>
      </c>
      <c r="B1414" s="34" t="s">
        <v>394</v>
      </c>
      <c r="C1414" s="33" t="s">
        <v>398</v>
      </c>
      <c r="D1414" s="33" t="s">
        <v>399</v>
      </c>
      <c r="E1414" s="34">
        <v>2010</v>
      </c>
      <c r="F1414" s="34" t="s">
        <v>1640</v>
      </c>
      <c r="G1414" s="270">
        <v>336</v>
      </c>
      <c r="H1414" s="40">
        <v>86000</v>
      </c>
      <c r="I1414" s="239"/>
      <c r="J1414" s="34"/>
    </row>
    <row r="1415" spans="1:10" ht="46.5" customHeight="1">
      <c r="A1415" s="34">
        <v>4</v>
      </c>
      <c r="B1415" s="34" t="s">
        <v>394</v>
      </c>
      <c r="C1415" s="33" t="s">
        <v>400</v>
      </c>
      <c r="D1415" s="33" t="s">
        <v>401</v>
      </c>
      <c r="E1415" s="34">
        <v>2020</v>
      </c>
      <c r="F1415" s="34" t="s">
        <v>1640</v>
      </c>
      <c r="G1415" s="34">
        <v>120</v>
      </c>
      <c r="H1415" s="40">
        <v>59000</v>
      </c>
      <c r="I1415" s="214" t="s">
        <v>3258</v>
      </c>
      <c r="J1415" s="34"/>
    </row>
    <row r="1416" spans="1:10" ht="14.25">
      <c r="A1416" s="34">
        <v>5</v>
      </c>
      <c r="B1416" s="34" t="s">
        <v>394</v>
      </c>
      <c r="C1416" s="33" t="s">
        <v>402</v>
      </c>
      <c r="D1416" s="33" t="s">
        <v>403</v>
      </c>
      <c r="E1416" s="34">
        <v>2020</v>
      </c>
      <c r="F1416" s="34" t="s">
        <v>1635</v>
      </c>
      <c r="G1416" s="34">
        <v>244</v>
      </c>
      <c r="H1416" s="39">
        <v>98000</v>
      </c>
      <c r="I1416" s="214" t="s">
        <v>3259</v>
      </c>
      <c r="J1416" s="34"/>
    </row>
    <row r="1417" spans="1:10" ht="25.5">
      <c r="A1417" s="34">
        <v>6</v>
      </c>
      <c r="B1417" s="34" t="s">
        <v>394</v>
      </c>
      <c r="C1417" s="33" t="s">
        <v>404</v>
      </c>
      <c r="D1417" s="33" t="s">
        <v>405</v>
      </c>
      <c r="E1417" s="34">
        <v>2010</v>
      </c>
      <c r="F1417" s="34" t="s">
        <v>1635</v>
      </c>
      <c r="G1417" s="270">
        <v>152</v>
      </c>
      <c r="H1417" s="40">
        <v>42000</v>
      </c>
      <c r="I1417" s="239"/>
      <c r="J1417" s="34"/>
    </row>
    <row r="1418" spans="1:10" ht="14.25">
      <c r="A1418" s="34">
        <v>7</v>
      </c>
      <c r="B1418" s="34" t="s">
        <v>394</v>
      </c>
      <c r="C1418" s="33" t="s">
        <v>406</v>
      </c>
      <c r="D1418" s="33" t="s">
        <v>407</v>
      </c>
      <c r="E1418" s="34">
        <v>2012</v>
      </c>
      <c r="F1418" s="34" t="s">
        <v>1640</v>
      </c>
      <c r="G1418" s="34"/>
      <c r="H1418" s="40">
        <v>65000</v>
      </c>
      <c r="I1418" s="239"/>
      <c r="J1418" s="34"/>
    </row>
    <row r="1419" spans="1:10" ht="25.5">
      <c r="A1419" s="34">
        <v>8</v>
      </c>
      <c r="B1419" s="34" t="s">
        <v>394</v>
      </c>
      <c r="C1419" s="33" t="s">
        <v>408</v>
      </c>
      <c r="D1419" s="33" t="s">
        <v>409</v>
      </c>
      <c r="E1419" s="34">
        <v>2013</v>
      </c>
      <c r="F1419" s="34" t="s">
        <v>539</v>
      </c>
      <c r="G1419" s="34"/>
      <c r="H1419" s="40">
        <v>45000</v>
      </c>
      <c r="I1419" s="239"/>
      <c r="J1419" s="34"/>
    </row>
    <row r="1420" spans="1:10" ht="25.5">
      <c r="A1420" s="34">
        <v>9</v>
      </c>
      <c r="B1420" s="34" t="s">
        <v>394</v>
      </c>
      <c r="C1420" s="33" t="s">
        <v>1669</v>
      </c>
      <c r="D1420" s="33" t="s">
        <v>1670</v>
      </c>
      <c r="E1420" s="34">
        <v>2013</v>
      </c>
      <c r="F1420" s="34" t="s">
        <v>1640</v>
      </c>
      <c r="G1420" s="34"/>
      <c r="H1420" s="87">
        <v>90000</v>
      </c>
      <c r="I1420" s="239"/>
      <c r="J1420" s="34"/>
    </row>
    <row r="1421" spans="1:10" ht="25.5">
      <c r="A1421" s="34">
        <v>10</v>
      </c>
      <c r="B1421" s="34" t="s">
        <v>394</v>
      </c>
      <c r="C1421" s="33" t="s">
        <v>1671</v>
      </c>
      <c r="D1421" s="33" t="s">
        <v>1672</v>
      </c>
      <c r="E1421" s="34">
        <v>2012</v>
      </c>
      <c r="F1421" s="34" t="s">
        <v>1635</v>
      </c>
      <c r="G1421" s="34"/>
      <c r="H1421" s="35">
        <v>67000</v>
      </c>
      <c r="I1421" s="240"/>
      <c r="J1421" s="34"/>
    </row>
    <row r="1422" spans="1:10" ht="14.25">
      <c r="A1422" s="34">
        <v>11</v>
      </c>
      <c r="B1422" s="34" t="s">
        <v>394</v>
      </c>
      <c r="C1422" s="33" t="s">
        <v>602</v>
      </c>
      <c r="D1422" s="33" t="s">
        <v>603</v>
      </c>
      <c r="E1422" s="34">
        <v>2014</v>
      </c>
      <c r="F1422" s="34" t="s">
        <v>1635</v>
      </c>
      <c r="G1422" s="34"/>
      <c r="H1422" s="35">
        <v>77000</v>
      </c>
      <c r="I1422" s="213" t="s">
        <v>3310</v>
      </c>
      <c r="J1422" s="34"/>
    </row>
    <row r="1423" spans="1:10" ht="38.25">
      <c r="A1423" s="34">
        <v>12</v>
      </c>
      <c r="B1423" s="34" t="s">
        <v>394</v>
      </c>
      <c r="C1423" s="33" t="s">
        <v>801</v>
      </c>
      <c r="D1423" s="33" t="s">
        <v>802</v>
      </c>
      <c r="E1423" s="34">
        <v>2015</v>
      </c>
      <c r="F1423" s="34" t="s">
        <v>444</v>
      </c>
      <c r="G1423" s="34"/>
      <c r="H1423" s="87">
        <v>159000</v>
      </c>
      <c r="I1423" s="222" t="s">
        <v>3662</v>
      </c>
      <c r="J1423" s="34" t="s">
        <v>1950</v>
      </c>
    </row>
    <row r="1424" spans="1:10" ht="27" customHeight="1">
      <c r="A1424" s="34">
        <v>13</v>
      </c>
      <c r="B1424" s="34" t="s">
        <v>394</v>
      </c>
      <c r="C1424" s="33" t="s">
        <v>1481</v>
      </c>
      <c r="D1424" s="33" t="s">
        <v>1482</v>
      </c>
      <c r="E1424" s="34">
        <v>2016</v>
      </c>
      <c r="F1424" s="34" t="s">
        <v>1640</v>
      </c>
      <c r="G1424" s="34">
        <v>128</v>
      </c>
      <c r="H1424" s="87">
        <v>68000</v>
      </c>
      <c r="I1424" s="212" t="s">
        <v>3919</v>
      </c>
      <c r="J1424" s="34"/>
    </row>
    <row r="1425" spans="1:10" ht="31.5" customHeight="1">
      <c r="A1425" s="34">
        <v>14</v>
      </c>
      <c r="B1425" s="34" t="s">
        <v>394</v>
      </c>
      <c r="C1425" s="33" t="s">
        <v>2066</v>
      </c>
      <c r="D1425" s="33" t="s">
        <v>2067</v>
      </c>
      <c r="E1425" s="34">
        <v>2018</v>
      </c>
      <c r="F1425" s="34" t="s">
        <v>1635</v>
      </c>
      <c r="G1425" s="34">
        <v>174</v>
      </c>
      <c r="H1425" s="87">
        <v>92000</v>
      </c>
      <c r="I1425" s="212" t="s">
        <v>4014</v>
      </c>
      <c r="J1425" s="34" t="s">
        <v>1972</v>
      </c>
    </row>
    <row r="1426" spans="1:10" ht="31.5" customHeight="1">
      <c r="A1426" s="34">
        <v>15</v>
      </c>
      <c r="B1426" s="34" t="s">
        <v>394</v>
      </c>
      <c r="C1426" s="33" t="s">
        <v>2178</v>
      </c>
      <c r="D1426" s="33" t="s">
        <v>2179</v>
      </c>
      <c r="E1426" s="34">
        <v>2017</v>
      </c>
      <c r="F1426" s="34" t="s">
        <v>1635</v>
      </c>
      <c r="G1426" s="34">
        <v>144</v>
      </c>
      <c r="H1426" s="87">
        <v>79000</v>
      </c>
      <c r="I1426" s="212" t="s">
        <v>3916</v>
      </c>
      <c r="J1426" s="34" t="s">
        <v>2132</v>
      </c>
    </row>
    <row r="1427" spans="1:10" ht="25.5">
      <c r="A1427" s="34">
        <v>16</v>
      </c>
      <c r="B1427" s="34" t="s">
        <v>394</v>
      </c>
      <c r="C1427" s="33" t="s">
        <v>2348</v>
      </c>
      <c r="D1427" s="33" t="s">
        <v>2347</v>
      </c>
      <c r="E1427" s="34">
        <v>2018</v>
      </c>
      <c r="F1427" s="34" t="s">
        <v>1635</v>
      </c>
      <c r="G1427" s="34">
        <v>116</v>
      </c>
      <c r="H1427" s="87">
        <v>68000</v>
      </c>
      <c r="I1427" s="214" t="s">
        <v>3794</v>
      </c>
      <c r="J1427" s="34" t="s">
        <v>1944</v>
      </c>
    </row>
    <row r="1428" spans="1:10" ht="51">
      <c r="A1428" s="34">
        <v>17</v>
      </c>
      <c r="B1428" s="34" t="s">
        <v>394</v>
      </c>
      <c r="C1428" s="33" t="s">
        <v>2577</v>
      </c>
      <c r="D1428" s="33" t="s">
        <v>2612</v>
      </c>
      <c r="E1428" s="34">
        <v>2019</v>
      </c>
      <c r="F1428" s="34" t="s">
        <v>1640</v>
      </c>
      <c r="G1428" s="34">
        <v>214</v>
      </c>
      <c r="H1428" s="87">
        <v>120000</v>
      </c>
      <c r="I1428" s="212" t="s">
        <v>3291</v>
      </c>
      <c r="J1428" s="34" t="s">
        <v>2132</v>
      </c>
    </row>
    <row r="1429" spans="1:10" ht="38.25">
      <c r="A1429" s="34">
        <v>18</v>
      </c>
      <c r="B1429" s="34" t="s">
        <v>394</v>
      </c>
      <c r="C1429" s="33" t="s">
        <v>2584</v>
      </c>
      <c r="D1429" s="33" t="s">
        <v>2585</v>
      </c>
      <c r="E1429" s="34">
        <v>2019</v>
      </c>
      <c r="F1429" s="34" t="s">
        <v>1640</v>
      </c>
      <c r="G1429" s="34">
        <v>238</v>
      </c>
      <c r="H1429" s="87">
        <v>128000</v>
      </c>
      <c r="I1429" s="214" t="s">
        <v>3655</v>
      </c>
      <c r="J1429" s="34" t="s">
        <v>2132</v>
      </c>
    </row>
    <row r="1430" spans="1:10" ht="25.5">
      <c r="A1430" s="34">
        <v>19</v>
      </c>
      <c r="B1430" s="34" t="s">
        <v>394</v>
      </c>
      <c r="C1430" s="33" t="s">
        <v>2600</v>
      </c>
      <c r="D1430" s="33" t="s">
        <v>2347</v>
      </c>
      <c r="E1430" s="34">
        <v>2019</v>
      </c>
      <c r="F1430" s="34" t="s">
        <v>1635</v>
      </c>
      <c r="G1430" s="34">
        <v>196</v>
      </c>
      <c r="H1430" s="87">
        <v>109000</v>
      </c>
      <c r="I1430" s="212" t="s">
        <v>4027</v>
      </c>
      <c r="J1430" s="34" t="s">
        <v>2112</v>
      </c>
    </row>
    <row r="1431" spans="1:10" ht="38.25">
      <c r="A1431" s="34">
        <v>20</v>
      </c>
      <c r="B1431" s="34" t="s">
        <v>394</v>
      </c>
      <c r="C1431" s="33" t="s">
        <v>4257</v>
      </c>
      <c r="D1431" s="33" t="s">
        <v>4258</v>
      </c>
      <c r="E1431" s="34">
        <v>2021</v>
      </c>
      <c r="F1431" s="34" t="s">
        <v>1640</v>
      </c>
      <c r="G1431" s="34">
        <v>152</v>
      </c>
      <c r="H1431" s="87">
        <v>90000</v>
      </c>
      <c r="I1431" s="212" t="s">
        <v>4259</v>
      </c>
      <c r="J1431" s="34" t="s">
        <v>1947</v>
      </c>
    </row>
    <row r="1432" spans="1:10" ht="127.5">
      <c r="A1432" s="34">
        <v>21</v>
      </c>
      <c r="B1432" s="34" t="s">
        <v>394</v>
      </c>
      <c r="C1432" s="33" t="s">
        <v>4348</v>
      </c>
      <c r="D1432" s="33" t="s">
        <v>4349</v>
      </c>
      <c r="E1432" s="34">
        <v>2021</v>
      </c>
      <c r="F1432" s="34" t="s">
        <v>1635</v>
      </c>
      <c r="G1432" s="34">
        <v>296</v>
      </c>
      <c r="H1432" s="87">
        <v>175000</v>
      </c>
      <c r="I1432" s="242" t="s">
        <v>4391</v>
      </c>
      <c r="J1432" s="34" t="s">
        <v>4350</v>
      </c>
    </row>
    <row r="1433" spans="1:10" ht="38.25">
      <c r="A1433" s="34">
        <v>22</v>
      </c>
      <c r="B1433" s="34" t="s">
        <v>394</v>
      </c>
      <c r="C1433" s="33" t="s">
        <v>4424</v>
      </c>
      <c r="D1433" s="33" t="s">
        <v>4425</v>
      </c>
      <c r="E1433" s="34">
        <v>2021</v>
      </c>
      <c r="F1433" s="34" t="s">
        <v>1635</v>
      </c>
      <c r="G1433" s="34">
        <v>388</v>
      </c>
      <c r="H1433" s="87">
        <v>228000</v>
      </c>
      <c r="I1433" s="242" t="s">
        <v>4426</v>
      </c>
      <c r="J1433" s="34" t="s">
        <v>1957</v>
      </c>
    </row>
    <row r="1434" spans="1:10" ht="38.25">
      <c r="A1434" s="34">
        <v>23</v>
      </c>
      <c r="B1434" s="34" t="s">
        <v>394</v>
      </c>
      <c r="C1434" s="33" t="s">
        <v>4433</v>
      </c>
      <c r="D1434" s="33" t="s">
        <v>4434</v>
      </c>
      <c r="E1434" s="34">
        <v>2021</v>
      </c>
      <c r="F1434" s="34" t="s">
        <v>1635</v>
      </c>
      <c r="G1434" s="34">
        <v>152</v>
      </c>
      <c r="H1434" s="40">
        <v>129000</v>
      </c>
      <c r="I1434" s="239" t="s">
        <v>4435</v>
      </c>
      <c r="J1434" s="34" t="s">
        <v>1954</v>
      </c>
    </row>
    <row r="1435" spans="1:10" ht="51">
      <c r="A1435" s="34">
        <v>24</v>
      </c>
      <c r="B1435" s="34" t="s">
        <v>394</v>
      </c>
      <c r="C1435" s="33" t="s">
        <v>4533</v>
      </c>
      <c r="D1435" s="33" t="s">
        <v>4534</v>
      </c>
      <c r="E1435" s="34">
        <v>2021</v>
      </c>
      <c r="F1435" s="34" t="s">
        <v>4535</v>
      </c>
      <c r="G1435" s="34">
        <v>416</v>
      </c>
      <c r="H1435" s="40">
        <v>299000</v>
      </c>
      <c r="I1435" s="239" t="s">
        <v>4536</v>
      </c>
      <c r="J1435" s="34" t="s">
        <v>1954</v>
      </c>
    </row>
    <row r="1436" spans="1:10" ht="15.75" customHeight="1">
      <c r="A1436" s="83"/>
      <c r="B1436" s="208"/>
      <c r="C1436" s="208" t="s">
        <v>1673</v>
      </c>
      <c r="D1436" s="208"/>
      <c r="E1436" s="208"/>
      <c r="F1436" s="208"/>
      <c r="G1436" s="263"/>
      <c r="H1436" s="208"/>
      <c r="I1436" s="239"/>
      <c r="J1436" s="83"/>
    </row>
    <row r="1437" spans="1:10" ht="25.5">
      <c r="A1437" s="34">
        <v>1</v>
      </c>
      <c r="B1437" s="34" t="s">
        <v>1674</v>
      </c>
      <c r="C1437" s="33" t="s">
        <v>1675</v>
      </c>
      <c r="D1437" s="33" t="s">
        <v>1049</v>
      </c>
      <c r="E1437" s="34">
        <v>2011</v>
      </c>
      <c r="F1437" s="34" t="s">
        <v>539</v>
      </c>
      <c r="G1437" s="270">
        <v>180</v>
      </c>
      <c r="H1437" s="40">
        <v>44000</v>
      </c>
      <c r="I1437" s="239"/>
      <c r="J1437" s="34"/>
    </row>
    <row r="1438" spans="1:10" ht="38.25">
      <c r="A1438" s="34">
        <v>2</v>
      </c>
      <c r="B1438" s="34" t="s">
        <v>1674</v>
      </c>
      <c r="C1438" s="33" t="s">
        <v>1676</v>
      </c>
      <c r="D1438" s="33" t="s">
        <v>1677</v>
      </c>
      <c r="E1438" s="34">
        <v>2005</v>
      </c>
      <c r="F1438" s="34" t="s">
        <v>539</v>
      </c>
      <c r="G1438" s="270">
        <v>568</v>
      </c>
      <c r="H1438" s="40">
        <v>65000</v>
      </c>
      <c r="I1438" s="239"/>
      <c r="J1438" s="34"/>
    </row>
    <row r="1439" spans="1:10" ht="25.5">
      <c r="A1439" s="34">
        <v>3</v>
      </c>
      <c r="B1439" s="34" t="s">
        <v>1674</v>
      </c>
      <c r="C1439" s="33" t="s">
        <v>1804</v>
      </c>
      <c r="D1439" s="33" t="s">
        <v>15</v>
      </c>
      <c r="E1439" s="34">
        <v>2003</v>
      </c>
      <c r="F1439" s="34" t="s">
        <v>1805</v>
      </c>
      <c r="G1439" s="270">
        <v>498</v>
      </c>
      <c r="H1439" s="40">
        <v>120000</v>
      </c>
      <c r="I1439" s="239"/>
      <c r="J1439" s="34"/>
    </row>
    <row r="1440" spans="1:10" ht="25.5">
      <c r="A1440" s="34">
        <v>4</v>
      </c>
      <c r="B1440" s="34" t="s">
        <v>1674</v>
      </c>
      <c r="C1440" s="33" t="s">
        <v>2564</v>
      </c>
      <c r="D1440" s="33" t="s">
        <v>1679</v>
      </c>
      <c r="E1440" s="34">
        <v>2005</v>
      </c>
      <c r="F1440" s="34" t="s">
        <v>1640</v>
      </c>
      <c r="G1440" s="270">
        <v>832</v>
      </c>
      <c r="H1440" s="40">
        <v>120000</v>
      </c>
      <c r="I1440" s="239"/>
      <c r="J1440" s="33"/>
    </row>
    <row r="1441" spans="1:10" ht="26.25" customHeight="1">
      <c r="A1441" s="34">
        <v>5</v>
      </c>
      <c r="B1441" s="34" t="s">
        <v>1674</v>
      </c>
      <c r="C1441" s="33" t="s">
        <v>1806</v>
      </c>
      <c r="D1441" s="33" t="s">
        <v>1807</v>
      </c>
      <c r="E1441" s="34">
        <v>2003</v>
      </c>
      <c r="F1441" s="34" t="s">
        <v>1640</v>
      </c>
      <c r="G1441" s="270">
        <v>1491</v>
      </c>
      <c r="H1441" s="40">
        <v>340000</v>
      </c>
      <c r="I1441" s="239"/>
      <c r="J1441" s="34"/>
    </row>
    <row r="1442" spans="1:10" ht="25.5">
      <c r="A1442" s="34">
        <v>6</v>
      </c>
      <c r="B1442" s="34" t="s">
        <v>1674</v>
      </c>
      <c r="C1442" s="33" t="s">
        <v>1678</v>
      </c>
      <c r="D1442" s="33" t="s">
        <v>1679</v>
      </c>
      <c r="E1442" s="34">
        <v>2002</v>
      </c>
      <c r="F1442" s="34" t="s">
        <v>539</v>
      </c>
      <c r="G1442" s="270">
        <v>518</v>
      </c>
      <c r="H1442" s="40">
        <v>60000</v>
      </c>
      <c r="I1442" s="239"/>
      <c r="J1442" s="34"/>
    </row>
    <row r="1443" spans="1:10" ht="25.5">
      <c r="A1443" s="34">
        <v>7</v>
      </c>
      <c r="B1443" s="34" t="s">
        <v>1674</v>
      </c>
      <c r="C1443" s="33" t="s">
        <v>1680</v>
      </c>
      <c r="D1443" s="33" t="s">
        <v>40</v>
      </c>
      <c r="E1443" s="34">
        <v>2005</v>
      </c>
      <c r="F1443" s="34" t="s">
        <v>539</v>
      </c>
      <c r="G1443" s="270">
        <v>252</v>
      </c>
      <c r="H1443" s="40">
        <v>34000</v>
      </c>
      <c r="I1443" s="239"/>
      <c r="J1443" s="34"/>
    </row>
    <row r="1444" spans="1:10" ht="25.5">
      <c r="A1444" s="34">
        <v>8</v>
      </c>
      <c r="B1444" s="34" t="s">
        <v>1674</v>
      </c>
      <c r="C1444" s="33" t="s">
        <v>1681</v>
      </c>
      <c r="D1444" s="33" t="s">
        <v>1682</v>
      </c>
      <c r="E1444" s="34">
        <v>2010</v>
      </c>
      <c r="F1444" s="34" t="s">
        <v>1683</v>
      </c>
      <c r="G1444" s="270">
        <v>280</v>
      </c>
      <c r="H1444" s="35">
        <v>32000</v>
      </c>
      <c r="I1444" s="239"/>
      <c r="J1444" s="34"/>
    </row>
    <row r="1445" spans="1:10" ht="25.5">
      <c r="A1445" s="34">
        <v>9</v>
      </c>
      <c r="B1445" s="34" t="s">
        <v>1674</v>
      </c>
      <c r="C1445" s="33" t="s">
        <v>1684</v>
      </c>
      <c r="D1445" s="33" t="s">
        <v>669</v>
      </c>
      <c r="E1445" s="34">
        <v>2004</v>
      </c>
      <c r="F1445" s="34" t="s">
        <v>539</v>
      </c>
      <c r="G1445" s="270">
        <v>380</v>
      </c>
      <c r="H1445" s="40">
        <v>50000</v>
      </c>
      <c r="I1445" s="239"/>
      <c r="J1445" s="34"/>
    </row>
    <row r="1446" spans="1:10" ht="38.25">
      <c r="A1446" s="34">
        <v>10</v>
      </c>
      <c r="B1446" s="34" t="s">
        <v>1674</v>
      </c>
      <c r="C1446" s="33" t="s">
        <v>2513</v>
      </c>
      <c r="D1446" s="33" t="s">
        <v>2514</v>
      </c>
      <c r="E1446" s="34">
        <v>2018</v>
      </c>
      <c r="F1446" s="34" t="s">
        <v>539</v>
      </c>
      <c r="G1446" s="34">
        <v>168</v>
      </c>
      <c r="H1446" s="40">
        <v>82000</v>
      </c>
      <c r="I1446" s="212" t="s">
        <v>3414</v>
      </c>
      <c r="J1446" s="34" t="s">
        <v>2112</v>
      </c>
    </row>
    <row r="1447" spans="1:256" ht="15.75" customHeight="1">
      <c r="A1447" s="83"/>
      <c r="B1447" s="229"/>
      <c r="C1447" s="229" t="s">
        <v>1685</v>
      </c>
      <c r="D1447" s="229"/>
      <c r="E1447" s="229"/>
      <c r="F1447" s="229"/>
      <c r="G1447" s="264"/>
      <c r="H1447" s="229"/>
      <c r="I1447" s="239"/>
      <c r="J1447" s="229"/>
      <c r="K1447" s="127"/>
      <c r="L1447" s="127"/>
      <c r="M1447" s="127"/>
      <c r="N1447" s="127"/>
      <c r="O1447" s="127"/>
      <c r="P1447" s="127"/>
      <c r="Q1447" s="127"/>
      <c r="R1447" s="128"/>
      <c r="S1447" s="126"/>
      <c r="T1447" s="127"/>
      <c r="U1447" s="127"/>
      <c r="V1447" s="127"/>
      <c r="W1447" s="127"/>
      <c r="X1447" s="127"/>
      <c r="Y1447" s="127"/>
      <c r="Z1447" s="127"/>
      <c r="AA1447" s="128"/>
      <c r="AB1447" s="126"/>
      <c r="AC1447" s="127"/>
      <c r="AD1447" s="127"/>
      <c r="AE1447" s="127"/>
      <c r="AF1447" s="127"/>
      <c r="AG1447" s="127"/>
      <c r="AH1447" s="127"/>
      <c r="AI1447" s="127"/>
      <c r="AJ1447" s="128"/>
      <c r="AK1447" s="126"/>
      <c r="AL1447" s="127"/>
      <c r="AM1447" s="127"/>
      <c r="AN1447" s="127"/>
      <c r="AO1447" s="127"/>
      <c r="AP1447" s="127"/>
      <c r="AQ1447" s="127"/>
      <c r="AR1447" s="127"/>
      <c r="AS1447" s="128"/>
      <c r="AT1447" s="126"/>
      <c r="AU1447" s="127"/>
      <c r="AV1447" s="127"/>
      <c r="AW1447" s="127"/>
      <c r="AX1447" s="127"/>
      <c r="AY1447" s="127"/>
      <c r="AZ1447" s="127"/>
      <c r="BA1447" s="127"/>
      <c r="BB1447" s="128"/>
      <c r="BC1447" s="126"/>
      <c r="BD1447" s="127"/>
      <c r="BE1447" s="127"/>
      <c r="BF1447" s="127"/>
      <c r="BG1447" s="127"/>
      <c r="BH1447" s="127"/>
      <c r="BI1447" s="127"/>
      <c r="BJ1447" s="127"/>
      <c r="BK1447" s="128"/>
      <c r="BL1447" s="126"/>
      <c r="BM1447" s="127"/>
      <c r="BN1447" s="127"/>
      <c r="BO1447" s="127"/>
      <c r="BP1447" s="127"/>
      <c r="BQ1447" s="127"/>
      <c r="BR1447" s="127"/>
      <c r="BS1447" s="127"/>
      <c r="BT1447" s="128"/>
      <c r="BU1447" s="126"/>
      <c r="BV1447" s="127"/>
      <c r="BW1447" s="127"/>
      <c r="BX1447" s="127"/>
      <c r="BY1447" s="127"/>
      <c r="BZ1447" s="127"/>
      <c r="CA1447" s="127"/>
      <c r="CB1447" s="127"/>
      <c r="CC1447" s="128"/>
      <c r="CD1447" s="126"/>
      <c r="CE1447" s="127"/>
      <c r="CF1447" s="127"/>
      <c r="CG1447" s="127"/>
      <c r="CH1447" s="127"/>
      <c r="CI1447" s="127"/>
      <c r="CJ1447" s="127"/>
      <c r="CK1447" s="127"/>
      <c r="CL1447" s="128"/>
      <c r="CM1447" s="126"/>
      <c r="CN1447" s="127"/>
      <c r="CO1447" s="127"/>
      <c r="CP1447" s="127"/>
      <c r="CQ1447" s="127"/>
      <c r="CR1447" s="127"/>
      <c r="CS1447" s="127"/>
      <c r="CT1447" s="127"/>
      <c r="CU1447" s="128"/>
      <c r="CV1447" s="126"/>
      <c r="CW1447" s="127"/>
      <c r="CX1447" s="127"/>
      <c r="CY1447" s="127"/>
      <c r="CZ1447" s="127"/>
      <c r="DA1447" s="127"/>
      <c r="DB1447" s="127"/>
      <c r="DC1447" s="127"/>
      <c r="DD1447" s="128"/>
      <c r="DE1447" s="126"/>
      <c r="DF1447" s="127"/>
      <c r="DG1447" s="127"/>
      <c r="DH1447" s="127"/>
      <c r="DI1447" s="127"/>
      <c r="DJ1447" s="127"/>
      <c r="DK1447" s="127"/>
      <c r="DL1447" s="127"/>
      <c r="DM1447" s="128"/>
      <c r="DN1447" s="126"/>
      <c r="DO1447" s="127"/>
      <c r="DP1447" s="127"/>
      <c r="DQ1447" s="127"/>
      <c r="DR1447" s="127"/>
      <c r="DS1447" s="127"/>
      <c r="DT1447" s="127"/>
      <c r="DU1447" s="127"/>
      <c r="DV1447" s="128"/>
      <c r="DW1447" s="126"/>
      <c r="DX1447" s="127"/>
      <c r="DY1447" s="127"/>
      <c r="DZ1447" s="127"/>
      <c r="EA1447" s="127"/>
      <c r="EB1447" s="127"/>
      <c r="EC1447" s="127"/>
      <c r="ED1447" s="127"/>
      <c r="EE1447" s="128"/>
      <c r="EF1447" s="126"/>
      <c r="EG1447" s="127"/>
      <c r="EH1447" s="127"/>
      <c r="EI1447" s="127"/>
      <c r="EJ1447" s="127"/>
      <c r="EK1447" s="127"/>
      <c r="EL1447" s="127"/>
      <c r="EM1447" s="127"/>
      <c r="EN1447" s="128"/>
      <c r="EO1447" s="126"/>
      <c r="EP1447" s="127"/>
      <c r="EQ1447" s="127"/>
      <c r="ER1447" s="127"/>
      <c r="ES1447" s="127"/>
      <c r="ET1447" s="127"/>
      <c r="EU1447" s="127"/>
      <c r="EV1447" s="127"/>
      <c r="EW1447" s="128"/>
      <c r="EX1447" s="126"/>
      <c r="EY1447" s="127"/>
      <c r="EZ1447" s="127"/>
      <c r="FA1447" s="127"/>
      <c r="FB1447" s="127"/>
      <c r="FC1447" s="127"/>
      <c r="FD1447" s="127"/>
      <c r="FE1447" s="127"/>
      <c r="FF1447" s="128"/>
      <c r="FG1447" s="126"/>
      <c r="FH1447" s="127"/>
      <c r="FI1447" s="127"/>
      <c r="FJ1447" s="127"/>
      <c r="FK1447" s="127"/>
      <c r="FL1447" s="127"/>
      <c r="FM1447" s="127"/>
      <c r="FN1447" s="127"/>
      <c r="FO1447" s="128"/>
      <c r="FP1447" s="126"/>
      <c r="FQ1447" s="127"/>
      <c r="FR1447" s="127"/>
      <c r="FS1447" s="127"/>
      <c r="FT1447" s="127"/>
      <c r="FU1447" s="127"/>
      <c r="FV1447" s="127"/>
      <c r="FW1447" s="127"/>
      <c r="FX1447" s="128"/>
      <c r="FY1447" s="126"/>
      <c r="FZ1447" s="127"/>
      <c r="GA1447" s="127"/>
      <c r="GB1447" s="127"/>
      <c r="GC1447" s="127"/>
      <c r="GD1447" s="127"/>
      <c r="GE1447" s="127"/>
      <c r="GF1447" s="127"/>
      <c r="GG1447" s="128"/>
      <c r="GH1447" s="126"/>
      <c r="GI1447" s="127"/>
      <c r="GJ1447" s="127"/>
      <c r="GK1447" s="127"/>
      <c r="GL1447" s="127"/>
      <c r="GM1447" s="127"/>
      <c r="GN1447" s="127"/>
      <c r="GO1447" s="127"/>
      <c r="GP1447" s="128"/>
      <c r="GQ1447" s="126"/>
      <c r="GR1447" s="127"/>
      <c r="GS1447" s="127"/>
      <c r="GT1447" s="127"/>
      <c r="GU1447" s="127"/>
      <c r="GV1447" s="127"/>
      <c r="GW1447" s="127"/>
      <c r="GX1447" s="127"/>
      <c r="GY1447" s="128"/>
      <c r="GZ1447" s="126"/>
      <c r="HA1447" s="127"/>
      <c r="HB1447" s="127"/>
      <c r="HC1447" s="127"/>
      <c r="HD1447" s="127"/>
      <c r="HE1447" s="127"/>
      <c r="HF1447" s="127"/>
      <c r="HG1447" s="127"/>
      <c r="HH1447" s="128"/>
      <c r="HI1447" s="126"/>
      <c r="HJ1447" s="127"/>
      <c r="HK1447" s="127"/>
      <c r="HL1447" s="127"/>
      <c r="HM1447" s="127"/>
      <c r="HN1447" s="127"/>
      <c r="HO1447" s="127"/>
      <c r="HP1447" s="127"/>
      <c r="HQ1447" s="128"/>
      <c r="HR1447" s="126"/>
      <c r="HS1447" s="127"/>
      <c r="HT1447" s="127"/>
      <c r="HU1447" s="127"/>
      <c r="HV1447" s="127"/>
      <c r="HW1447" s="127"/>
      <c r="HX1447" s="127"/>
      <c r="HY1447" s="127"/>
      <c r="HZ1447" s="128"/>
      <c r="IA1447" s="126"/>
      <c r="IB1447" s="127"/>
      <c r="IC1447" s="127"/>
      <c r="ID1447" s="127"/>
      <c r="IE1447" s="127"/>
      <c r="IF1447" s="127"/>
      <c r="IG1447" s="127"/>
      <c r="IH1447" s="127"/>
      <c r="II1447" s="128"/>
      <c r="IJ1447" s="126"/>
      <c r="IK1447" s="127"/>
      <c r="IL1447" s="127"/>
      <c r="IM1447" s="127"/>
      <c r="IN1447" s="127"/>
      <c r="IO1447" s="127"/>
      <c r="IP1447" s="127"/>
      <c r="IQ1447" s="127"/>
      <c r="IR1447" s="128"/>
      <c r="IS1447" s="126"/>
      <c r="IT1447" s="127"/>
      <c r="IU1447" s="127"/>
      <c r="IV1447" s="127"/>
    </row>
    <row r="1448" spans="1:10" ht="25.5">
      <c r="A1448" s="34">
        <v>1</v>
      </c>
      <c r="B1448" s="34" t="s">
        <v>1846</v>
      </c>
      <c r="C1448" s="33" t="s">
        <v>1687</v>
      </c>
      <c r="D1448" s="33" t="s">
        <v>1688</v>
      </c>
      <c r="E1448" s="34">
        <v>2003</v>
      </c>
      <c r="F1448" s="34" t="s">
        <v>1626</v>
      </c>
      <c r="G1448" s="270">
        <v>40</v>
      </c>
      <c r="H1448" s="40">
        <v>12000</v>
      </c>
      <c r="I1448" s="239"/>
      <c r="J1448" s="34"/>
    </row>
    <row r="1449" spans="1:10" ht="25.5">
      <c r="A1449" s="34">
        <v>2</v>
      </c>
      <c r="B1449" s="34" t="s">
        <v>1846</v>
      </c>
      <c r="C1449" s="33" t="s">
        <v>1689</v>
      </c>
      <c r="D1449" s="33" t="s">
        <v>1690</v>
      </c>
      <c r="E1449" s="34">
        <v>2000</v>
      </c>
      <c r="F1449" s="34" t="s">
        <v>1626</v>
      </c>
      <c r="G1449" s="270">
        <v>44</v>
      </c>
      <c r="H1449" s="40">
        <v>14000</v>
      </c>
      <c r="I1449" s="239"/>
      <c r="J1449" s="34"/>
    </row>
    <row r="1450" spans="1:10" ht="38.25">
      <c r="A1450" s="34">
        <v>3</v>
      </c>
      <c r="B1450" s="34" t="s">
        <v>1846</v>
      </c>
      <c r="C1450" s="33" t="s">
        <v>1691</v>
      </c>
      <c r="D1450" s="33" t="s">
        <v>1625</v>
      </c>
      <c r="E1450" s="34">
        <v>2013</v>
      </c>
      <c r="F1450" s="34" t="s">
        <v>1692</v>
      </c>
      <c r="G1450" s="34"/>
      <c r="H1450" s="35">
        <v>750000</v>
      </c>
      <c r="I1450" s="239"/>
      <c r="J1450" s="34"/>
    </row>
    <row r="1451" spans="1:10" ht="38.25">
      <c r="A1451" s="34">
        <v>4</v>
      </c>
      <c r="B1451" s="34" t="s">
        <v>1846</v>
      </c>
      <c r="C1451" s="33" t="s">
        <v>1693</v>
      </c>
      <c r="D1451" s="33" t="s">
        <v>1694</v>
      </c>
      <c r="E1451" s="34">
        <v>2000</v>
      </c>
      <c r="F1451" s="34" t="s">
        <v>1626</v>
      </c>
      <c r="G1451" s="270">
        <v>268</v>
      </c>
      <c r="H1451" s="40">
        <v>55000</v>
      </c>
      <c r="I1451" s="239"/>
      <c r="J1451" s="34"/>
    </row>
    <row r="1452" spans="1:10" ht="47.25" customHeight="1">
      <c r="A1452" s="34">
        <v>5</v>
      </c>
      <c r="B1452" s="34" t="s">
        <v>1846</v>
      </c>
      <c r="C1452" s="33" t="s">
        <v>1695</v>
      </c>
      <c r="D1452" s="33" t="s">
        <v>1625</v>
      </c>
      <c r="E1452" s="34">
        <v>2014</v>
      </c>
      <c r="F1452" s="34" t="s">
        <v>1626</v>
      </c>
      <c r="G1452" s="270">
        <v>58</v>
      </c>
      <c r="H1452" s="35">
        <v>35000</v>
      </c>
      <c r="I1452" s="239"/>
      <c r="J1452" s="34"/>
    </row>
    <row r="1453" spans="1:10" ht="25.5">
      <c r="A1453" s="34">
        <v>6</v>
      </c>
      <c r="B1453" s="34" t="s">
        <v>1846</v>
      </c>
      <c r="C1453" s="33" t="s">
        <v>1696</v>
      </c>
      <c r="D1453" s="33" t="s">
        <v>1625</v>
      </c>
      <c r="E1453" s="34">
        <v>2012</v>
      </c>
      <c r="F1453" s="34" t="s">
        <v>1626</v>
      </c>
      <c r="G1453" s="34"/>
      <c r="H1453" s="35">
        <v>21000</v>
      </c>
      <c r="I1453" s="239"/>
      <c r="J1453" s="34"/>
    </row>
    <row r="1454" spans="1:10" ht="14.25">
      <c r="A1454" s="34">
        <v>7</v>
      </c>
      <c r="B1454" s="34" t="s">
        <v>1846</v>
      </c>
      <c r="C1454" s="33" t="s">
        <v>1697</v>
      </c>
      <c r="D1454" s="33" t="s">
        <v>1625</v>
      </c>
      <c r="E1454" s="34">
        <v>2010</v>
      </c>
      <c r="F1454" s="34" t="s">
        <v>1626</v>
      </c>
      <c r="G1454" s="270">
        <v>32</v>
      </c>
      <c r="H1454" s="35">
        <v>15000</v>
      </c>
      <c r="I1454" s="239"/>
      <c r="J1454" s="34"/>
    </row>
    <row r="1455" spans="1:10" ht="25.5">
      <c r="A1455" s="34">
        <v>8</v>
      </c>
      <c r="B1455" s="34" t="s">
        <v>1846</v>
      </c>
      <c r="C1455" s="33" t="s">
        <v>1698</v>
      </c>
      <c r="D1455" s="33" t="s">
        <v>1694</v>
      </c>
      <c r="E1455" s="218">
        <v>2011</v>
      </c>
      <c r="F1455" s="44" t="s">
        <v>1626</v>
      </c>
      <c r="G1455" s="44"/>
      <c r="H1455" s="39">
        <v>18000</v>
      </c>
      <c r="I1455" s="239"/>
      <c r="J1455" s="44"/>
    </row>
    <row r="1456" spans="1:10" ht="25.5">
      <c r="A1456" s="34">
        <v>9</v>
      </c>
      <c r="B1456" s="34" t="s">
        <v>1846</v>
      </c>
      <c r="C1456" s="33" t="s">
        <v>1699</v>
      </c>
      <c r="D1456" s="33" t="s">
        <v>1690</v>
      </c>
      <c r="E1456" s="34">
        <v>2000</v>
      </c>
      <c r="F1456" s="34" t="s">
        <v>1626</v>
      </c>
      <c r="G1456" s="270">
        <v>28</v>
      </c>
      <c r="H1456" s="40">
        <v>9000</v>
      </c>
      <c r="I1456" s="239"/>
      <c r="J1456" s="34"/>
    </row>
    <row r="1457" spans="1:10" ht="29.25" customHeight="1">
      <c r="A1457" s="34">
        <v>10</v>
      </c>
      <c r="B1457" s="34" t="s">
        <v>1846</v>
      </c>
      <c r="C1457" s="33" t="s">
        <v>1873</v>
      </c>
      <c r="D1457" s="33" t="s">
        <v>1625</v>
      </c>
      <c r="E1457" s="34">
        <v>2009</v>
      </c>
      <c r="F1457" s="34" t="s">
        <v>1626</v>
      </c>
      <c r="G1457" s="270">
        <v>350</v>
      </c>
      <c r="H1457" s="35">
        <v>115000</v>
      </c>
      <c r="I1457" s="239"/>
      <c r="J1457" s="34"/>
    </row>
    <row r="1458" spans="1:10" ht="38.25">
      <c r="A1458" s="34">
        <v>11</v>
      </c>
      <c r="B1458" s="34" t="s">
        <v>1846</v>
      </c>
      <c r="C1458" s="33" t="s">
        <v>1700</v>
      </c>
      <c r="D1458" s="33" t="s">
        <v>1625</v>
      </c>
      <c r="E1458" s="34">
        <v>2018</v>
      </c>
      <c r="F1458" s="34" t="s">
        <v>1626</v>
      </c>
      <c r="G1458" s="270">
        <v>28</v>
      </c>
      <c r="H1458" s="35">
        <v>27000</v>
      </c>
      <c r="I1458" s="212" t="s">
        <v>3571</v>
      </c>
      <c r="J1458" s="34"/>
    </row>
    <row r="1459" spans="1:10" ht="25.5">
      <c r="A1459" s="34">
        <v>12</v>
      </c>
      <c r="B1459" s="34" t="s">
        <v>1846</v>
      </c>
      <c r="C1459" s="33" t="s">
        <v>479</v>
      </c>
      <c r="D1459" s="33" t="s">
        <v>1690</v>
      </c>
      <c r="E1459" s="34">
        <v>2001</v>
      </c>
      <c r="F1459" s="34" t="s">
        <v>1626</v>
      </c>
      <c r="G1459" s="270">
        <v>52</v>
      </c>
      <c r="H1459" s="40">
        <v>16000</v>
      </c>
      <c r="I1459" s="239"/>
      <c r="J1459" s="34"/>
    </row>
    <row r="1460" spans="1:10" ht="14.25">
      <c r="A1460" s="34">
        <v>13</v>
      </c>
      <c r="B1460" s="34" t="s">
        <v>1846</v>
      </c>
      <c r="C1460" s="33" t="s">
        <v>480</v>
      </c>
      <c r="D1460" s="33" t="s">
        <v>1694</v>
      </c>
      <c r="E1460" s="34">
        <v>2019</v>
      </c>
      <c r="F1460" s="34" t="s">
        <v>1626</v>
      </c>
      <c r="G1460" s="34">
        <v>68</v>
      </c>
      <c r="H1460" s="35">
        <v>44000</v>
      </c>
      <c r="I1460" s="212" t="s">
        <v>3525</v>
      </c>
      <c r="J1460" s="34"/>
    </row>
    <row r="1461" spans="1:10" ht="14.25">
      <c r="A1461" s="34">
        <v>14</v>
      </c>
      <c r="B1461" s="34" t="s">
        <v>1846</v>
      </c>
      <c r="C1461" s="33" t="s">
        <v>481</v>
      </c>
      <c r="D1461" s="33" t="s">
        <v>975</v>
      </c>
      <c r="E1461" s="34">
        <v>2004</v>
      </c>
      <c r="F1461" s="34" t="s">
        <v>1626</v>
      </c>
      <c r="G1461" s="270">
        <v>40</v>
      </c>
      <c r="H1461" s="40">
        <v>12000</v>
      </c>
      <c r="I1461" s="239"/>
      <c r="J1461" s="34"/>
    </row>
    <row r="1462" spans="1:10" ht="25.5">
      <c r="A1462" s="34">
        <v>15</v>
      </c>
      <c r="B1462" s="34" t="s">
        <v>1846</v>
      </c>
      <c r="C1462" s="33" t="s">
        <v>1738</v>
      </c>
      <c r="D1462" s="33" t="s">
        <v>1630</v>
      </c>
      <c r="E1462" s="34">
        <v>2018</v>
      </c>
      <c r="F1462" s="34" t="s">
        <v>1626</v>
      </c>
      <c r="G1462" s="34"/>
      <c r="H1462" s="35">
        <v>91000</v>
      </c>
      <c r="I1462" s="239"/>
      <c r="J1462" s="34"/>
    </row>
    <row r="1463" spans="1:10" ht="25.5">
      <c r="A1463" s="34">
        <v>16</v>
      </c>
      <c r="B1463" s="34" t="s">
        <v>1846</v>
      </c>
      <c r="C1463" s="33" t="s">
        <v>1739</v>
      </c>
      <c r="D1463" s="33" t="s">
        <v>1625</v>
      </c>
      <c r="E1463" s="34">
        <v>2018</v>
      </c>
      <c r="F1463" s="34" t="s">
        <v>1626</v>
      </c>
      <c r="G1463" s="34"/>
      <c r="H1463" s="35">
        <v>74000</v>
      </c>
      <c r="I1463" s="212" t="s">
        <v>3428</v>
      </c>
      <c r="J1463" s="34"/>
    </row>
    <row r="1464" spans="1:10" s="98" customFormat="1" ht="25.5">
      <c r="A1464" s="34">
        <v>17</v>
      </c>
      <c r="B1464" s="218" t="s">
        <v>1846</v>
      </c>
      <c r="C1464" s="219" t="s">
        <v>1739</v>
      </c>
      <c r="D1464" s="219" t="s">
        <v>1694</v>
      </c>
      <c r="E1464" s="218">
        <v>2007</v>
      </c>
      <c r="F1464" s="218" t="s">
        <v>1626</v>
      </c>
      <c r="G1464" s="218"/>
      <c r="H1464" s="257">
        <v>15000</v>
      </c>
      <c r="I1464" s="258"/>
      <c r="J1464" s="218"/>
    </row>
    <row r="1465" spans="1:10" ht="38.25">
      <c r="A1465" s="34">
        <v>18</v>
      </c>
      <c r="B1465" s="34" t="s">
        <v>1846</v>
      </c>
      <c r="C1465" s="33" t="s">
        <v>1740</v>
      </c>
      <c r="D1465" s="33" t="s">
        <v>1741</v>
      </c>
      <c r="E1465" s="34">
        <v>2011</v>
      </c>
      <c r="F1465" s="34" t="s">
        <v>1626</v>
      </c>
      <c r="G1465" s="34"/>
      <c r="H1465" s="35">
        <v>33000</v>
      </c>
      <c r="I1465" s="239"/>
      <c r="J1465" s="34"/>
    </row>
    <row r="1466" spans="1:10" ht="25.5">
      <c r="A1466" s="34">
        <v>19</v>
      </c>
      <c r="B1466" s="34" t="s">
        <v>1846</v>
      </c>
      <c r="C1466" s="33" t="s">
        <v>1742</v>
      </c>
      <c r="D1466" s="33" t="s">
        <v>1741</v>
      </c>
      <c r="E1466" s="34">
        <v>2011</v>
      </c>
      <c r="F1466" s="44" t="s">
        <v>1626</v>
      </c>
      <c r="G1466" s="44"/>
      <c r="H1466" s="39">
        <v>23000</v>
      </c>
      <c r="I1466" s="239"/>
      <c r="J1466" s="44"/>
    </row>
    <row r="1467" spans="1:10" ht="25.5">
      <c r="A1467" s="34">
        <v>20</v>
      </c>
      <c r="B1467" s="34" t="s">
        <v>1846</v>
      </c>
      <c r="C1467" s="33" t="s">
        <v>1743</v>
      </c>
      <c r="D1467" s="33" t="s">
        <v>1694</v>
      </c>
      <c r="E1467" s="34">
        <v>2004</v>
      </c>
      <c r="F1467" s="34" t="s">
        <v>1626</v>
      </c>
      <c r="G1467" s="270">
        <v>48</v>
      </c>
      <c r="H1467" s="40">
        <v>12000</v>
      </c>
      <c r="I1467" s="239"/>
      <c r="J1467" s="34"/>
    </row>
    <row r="1468" spans="1:10" ht="25.5">
      <c r="A1468" s="34">
        <v>21</v>
      </c>
      <c r="B1468" s="34" t="s">
        <v>1846</v>
      </c>
      <c r="C1468" s="33" t="s">
        <v>1744</v>
      </c>
      <c r="D1468" s="33" t="s">
        <v>1694</v>
      </c>
      <c r="E1468" s="34">
        <v>2003</v>
      </c>
      <c r="F1468" s="34" t="s">
        <v>1626</v>
      </c>
      <c r="G1468" s="270">
        <v>64</v>
      </c>
      <c r="H1468" s="40">
        <v>15000</v>
      </c>
      <c r="I1468" s="239"/>
      <c r="J1468" s="34"/>
    </row>
    <row r="1469" spans="1:10" ht="25.5">
      <c r="A1469" s="34">
        <v>22</v>
      </c>
      <c r="B1469" s="34" t="s">
        <v>1846</v>
      </c>
      <c r="C1469" s="33" t="s">
        <v>1745</v>
      </c>
      <c r="D1469" s="33" t="s">
        <v>1694</v>
      </c>
      <c r="E1469" s="34">
        <v>2001</v>
      </c>
      <c r="F1469" s="34" t="s">
        <v>1626</v>
      </c>
      <c r="G1469" s="270">
        <v>40</v>
      </c>
      <c r="H1469" s="40">
        <v>12000</v>
      </c>
      <c r="I1469" s="239"/>
      <c r="J1469" s="34"/>
    </row>
    <row r="1470" spans="1:10" ht="25.5">
      <c r="A1470" s="34">
        <v>23</v>
      </c>
      <c r="B1470" s="34" t="s">
        <v>1846</v>
      </c>
      <c r="C1470" s="33" t="s">
        <v>1746</v>
      </c>
      <c r="D1470" s="33" t="s">
        <v>1694</v>
      </c>
      <c r="E1470" s="34">
        <v>2011</v>
      </c>
      <c r="F1470" s="44" t="s">
        <v>1626</v>
      </c>
      <c r="G1470" s="44"/>
      <c r="H1470" s="39">
        <v>22000</v>
      </c>
      <c r="I1470" s="239"/>
      <c r="J1470" s="44"/>
    </row>
    <row r="1471" spans="1:10" ht="25.5">
      <c r="A1471" s="34">
        <v>24</v>
      </c>
      <c r="B1471" s="34" t="s">
        <v>1846</v>
      </c>
      <c r="C1471" s="33" t="s">
        <v>1747</v>
      </c>
      <c r="D1471" s="33" t="s">
        <v>1694</v>
      </c>
      <c r="E1471" s="34">
        <v>2011</v>
      </c>
      <c r="F1471" s="44" t="s">
        <v>1626</v>
      </c>
      <c r="G1471" s="44"/>
      <c r="H1471" s="39">
        <v>20000</v>
      </c>
      <c r="I1471" s="239"/>
      <c r="J1471" s="44"/>
    </row>
    <row r="1472" spans="1:10" ht="25.5">
      <c r="A1472" s="34">
        <v>25</v>
      </c>
      <c r="B1472" s="34" t="s">
        <v>1846</v>
      </c>
      <c r="C1472" s="33" t="s">
        <v>1748</v>
      </c>
      <c r="D1472" s="33" t="s">
        <v>975</v>
      </c>
      <c r="E1472" s="34">
        <v>2013</v>
      </c>
      <c r="F1472" s="34" t="s">
        <v>1626</v>
      </c>
      <c r="G1472" s="34"/>
      <c r="H1472" s="39">
        <v>46000</v>
      </c>
      <c r="I1472" s="239"/>
      <c r="J1472" s="34"/>
    </row>
    <row r="1473" spans="1:10" ht="25.5">
      <c r="A1473" s="34">
        <v>26</v>
      </c>
      <c r="B1473" s="34" t="s">
        <v>1846</v>
      </c>
      <c r="C1473" s="33" t="s">
        <v>1749</v>
      </c>
      <c r="D1473" s="33" t="s">
        <v>1694</v>
      </c>
      <c r="E1473" s="34">
        <v>2011</v>
      </c>
      <c r="F1473" s="44" t="s">
        <v>1626</v>
      </c>
      <c r="G1473" s="44"/>
      <c r="H1473" s="39">
        <v>20000</v>
      </c>
      <c r="I1473" s="239"/>
      <c r="J1473" s="44"/>
    </row>
    <row r="1474" spans="1:10" ht="25.5">
      <c r="A1474" s="34">
        <v>27</v>
      </c>
      <c r="B1474" s="34" t="s">
        <v>1846</v>
      </c>
      <c r="C1474" s="33" t="s">
        <v>1750</v>
      </c>
      <c r="D1474" s="33" t="s">
        <v>1690</v>
      </c>
      <c r="E1474" s="34">
        <v>2005</v>
      </c>
      <c r="F1474" s="34" t="s">
        <v>1626</v>
      </c>
      <c r="G1474" s="270">
        <v>48</v>
      </c>
      <c r="H1474" s="40">
        <v>14000</v>
      </c>
      <c r="I1474" s="239"/>
      <c r="J1474" s="34"/>
    </row>
    <row r="1475" spans="1:10" ht="38.25">
      <c r="A1475" s="34">
        <v>28</v>
      </c>
      <c r="B1475" s="34" t="s">
        <v>1846</v>
      </c>
      <c r="C1475" s="33" t="s">
        <v>1751</v>
      </c>
      <c r="D1475" s="33" t="s">
        <v>1690</v>
      </c>
      <c r="E1475" s="34">
        <v>2004</v>
      </c>
      <c r="F1475" s="34" t="s">
        <v>1626</v>
      </c>
      <c r="G1475" s="270">
        <v>8</v>
      </c>
      <c r="H1475" s="40">
        <v>4000</v>
      </c>
      <c r="I1475" s="239"/>
      <c r="J1475" s="34"/>
    </row>
    <row r="1476" spans="1:10" ht="25.5">
      <c r="A1476" s="34">
        <v>29</v>
      </c>
      <c r="B1476" s="34" t="s">
        <v>1846</v>
      </c>
      <c r="C1476" s="33" t="s">
        <v>1752</v>
      </c>
      <c r="D1476" s="33" t="s">
        <v>1690</v>
      </c>
      <c r="E1476" s="34">
        <v>2001</v>
      </c>
      <c r="F1476" s="34" t="s">
        <v>1626</v>
      </c>
      <c r="G1476" s="270">
        <v>28</v>
      </c>
      <c r="H1476" s="40">
        <v>8000</v>
      </c>
      <c r="I1476" s="239"/>
      <c r="J1476" s="34"/>
    </row>
    <row r="1477" spans="1:10" ht="38.25">
      <c r="A1477" s="34">
        <v>30</v>
      </c>
      <c r="B1477" s="34" t="s">
        <v>1846</v>
      </c>
      <c r="C1477" s="33" t="s">
        <v>1753</v>
      </c>
      <c r="D1477" s="33" t="s">
        <v>1688</v>
      </c>
      <c r="E1477" s="34">
        <v>2002</v>
      </c>
      <c r="F1477" s="34" t="s">
        <v>1626</v>
      </c>
      <c r="G1477" s="270">
        <v>18</v>
      </c>
      <c r="H1477" s="40">
        <v>7000</v>
      </c>
      <c r="I1477" s="239"/>
      <c r="J1477" s="34"/>
    </row>
    <row r="1478" spans="1:10" ht="51">
      <c r="A1478" s="34">
        <v>31</v>
      </c>
      <c r="B1478" s="34" t="s">
        <v>1846</v>
      </c>
      <c r="C1478" s="33" t="s">
        <v>1754</v>
      </c>
      <c r="D1478" s="33" t="s">
        <v>1688</v>
      </c>
      <c r="E1478" s="34">
        <v>2002</v>
      </c>
      <c r="F1478" s="34" t="s">
        <v>1626</v>
      </c>
      <c r="G1478" s="270">
        <v>28</v>
      </c>
      <c r="H1478" s="40">
        <v>9000</v>
      </c>
      <c r="I1478" s="239"/>
      <c r="J1478" s="34"/>
    </row>
    <row r="1479" spans="1:10" ht="25.5">
      <c r="A1479" s="34">
        <v>32</v>
      </c>
      <c r="B1479" s="34" t="s">
        <v>1846</v>
      </c>
      <c r="C1479" s="33" t="s">
        <v>1755</v>
      </c>
      <c r="D1479" s="33" t="s">
        <v>1756</v>
      </c>
      <c r="E1479" s="34">
        <v>2003</v>
      </c>
      <c r="F1479" s="34" t="s">
        <v>1626</v>
      </c>
      <c r="G1479" s="270">
        <v>28</v>
      </c>
      <c r="H1479" s="40">
        <v>8000</v>
      </c>
      <c r="I1479" s="239"/>
      <c r="J1479" s="34"/>
    </row>
    <row r="1480" spans="1:10" ht="25.5">
      <c r="A1480" s="34">
        <v>33</v>
      </c>
      <c r="B1480" s="34" t="s">
        <v>1846</v>
      </c>
      <c r="C1480" s="33" t="s">
        <v>1757</v>
      </c>
      <c r="D1480" s="33" t="s">
        <v>1694</v>
      </c>
      <c r="E1480" s="34">
        <v>2002</v>
      </c>
      <c r="F1480" s="34" t="s">
        <v>1626</v>
      </c>
      <c r="G1480" s="270">
        <v>96</v>
      </c>
      <c r="H1480" s="40">
        <v>25000</v>
      </c>
      <c r="I1480" s="239"/>
      <c r="J1480" s="34"/>
    </row>
    <row r="1481" spans="1:10" ht="51">
      <c r="A1481" s="34">
        <v>34</v>
      </c>
      <c r="B1481" s="34" t="s">
        <v>1846</v>
      </c>
      <c r="C1481" s="33" t="s">
        <v>1758</v>
      </c>
      <c r="D1481" s="33" t="s">
        <v>1625</v>
      </c>
      <c r="E1481" s="34">
        <v>1998</v>
      </c>
      <c r="F1481" s="34" t="s">
        <v>1376</v>
      </c>
      <c r="G1481" s="270">
        <v>80</v>
      </c>
      <c r="H1481" s="40">
        <v>8000</v>
      </c>
      <c r="I1481" s="239"/>
      <c r="J1481" s="34"/>
    </row>
    <row r="1482" spans="1:10" ht="14.25">
      <c r="A1482" s="34">
        <v>35</v>
      </c>
      <c r="B1482" s="34" t="s">
        <v>1846</v>
      </c>
      <c r="C1482" s="33" t="s">
        <v>1759</v>
      </c>
      <c r="D1482" s="33" t="s">
        <v>1694</v>
      </c>
      <c r="E1482" s="34">
        <v>2002</v>
      </c>
      <c r="F1482" s="34" t="s">
        <v>1626</v>
      </c>
      <c r="G1482" s="270">
        <v>22</v>
      </c>
      <c r="H1482" s="40">
        <v>8000</v>
      </c>
      <c r="I1482" s="239"/>
      <c r="J1482" s="34"/>
    </row>
    <row r="1483" spans="1:10" ht="25.5">
      <c r="A1483" s="34">
        <v>36</v>
      </c>
      <c r="B1483" s="34" t="s">
        <v>1846</v>
      </c>
      <c r="C1483" s="33" t="s">
        <v>1760</v>
      </c>
      <c r="D1483" s="33" t="s">
        <v>1694</v>
      </c>
      <c r="E1483" s="34">
        <v>2003</v>
      </c>
      <c r="F1483" s="34" t="s">
        <v>1626</v>
      </c>
      <c r="G1483" s="270">
        <v>167</v>
      </c>
      <c r="H1483" s="40">
        <v>36000</v>
      </c>
      <c r="I1483" s="239"/>
      <c r="J1483" s="34"/>
    </row>
    <row r="1484" spans="1:10" ht="14.25">
      <c r="A1484" s="34">
        <v>37</v>
      </c>
      <c r="B1484" s="34" t="s">
        <v>1846</v>
      </c>
      <c r="C1484" s="33" t="s">
        <v>1761</v>
      </c>
      <c r="D1484" s="33" t="s">
        <v>1688</v>
      </c>
      <c r="E1484" s="34">
        <v>2007</v>
      </c>
      <c r="F1484" s="34" t="s">
        <v>1626</v>
      </c>
      <c r="G1484" s="270">
        <v>52</v>
      </c>
      <c r="H1484" s="35">
        <v>15000</v>
      </c>
      <c r="I1484" s="240"/>
      <c r="J1484" s="34"/>
    </row>
    <row r="1485" spans="1:10" ht="51">
      <c r="A1485" s="34">
        <v>38</v>
      </c>
      <c r="B1485" s="34" t="s">
        <v>1846</v>
      </c>
      <c r="C1485" s="33" t="s">
        <v>1762</v>
      </c>
      <c r="D1485" s="33" t="s">
        <v>1625</v>
      </c>
      <c r="E1485" s="34">
        <v>2004</v>
      </c>
      <c r="F1485" s="34" t="s">
        <v>1626</v>
      </c>
      <c r="G1485" s="270">
        <v>478</v>
      </c>
      <c r="H1485" s="35">
        <v>250000</v>
      </c>
      <c r="I1485" s="240"/>
      <c r="J1485" s="34"/>
    </row>
    <row r="1486" spans="1:10" ht="38.25">
      <c r="A1486" s="34">
        <v>39</v>
      </c>
      <c r="B1486" s="34" t="s">
        <v>1846</v>
      </c>
      <c r="C1486" s="33" t="s">
        <v>1763</v>
      </c>
      <c r="D1486" s="33" t="s">
        <v>1625</v>
      </c>
      <c r="E1486" s="34">
        <v>2005</v>
      </c>
      <c r="F1486" s="34" t="s">
        <v>1626</v>
      </c>
      <c r="G1486" s="270">
        <v>394</v>
      </c>
      <c r="H1486" s="35">
        <v>250000</v>
      </c>
      <c r="I1486" s="239"/>
      <c r="J1486" s="34"/>
    </row>
    <row r="1487" spans="1:10" ht="25.5">
      <c r="A1487" s="34">
        <v>40</v>
      </c>
      <c r="B1487" s="34" t="s">
        <v>1846</v>
      </c>
      <c r="C1487" s="33" t="s">
        <v>1764</v>
      </c>
      <c r="D1487" s="33" t="s">
        <v>1625</v>
      </c>
      <c r="E1487" s="34">
        <v>2008</v>
      </c>
      <c r="F1487" s="34" t="s">
        <v>1626</v>
      </c>
      <c r="G1487" s="270">
        <v>476</v>
      </c>
      <c r="H1487" s="35">
        <v>250000</v>
      </c>
      <c r="I1487" s="239"/>
      <c r="J1487" s="34"/>
    </row>
    <row r="1488" spans="1:10" ht="51">
      <c r="A1488" s="34">
        <v>41</v>
      </c>
      <c r="B1488" s="34" t="s">
        <v>1846</v>
      </c>
      <c r="C1488" s="33" t="s">
        <v>1765</v>
      </c>
      <c r="D1488" s="33" t="s">
        <v>1630</v>
      </c>
      <c r="E1488" s="34">
        <v>2008</v>
      </c>
      <c r="F1488" s="34" t="s">
        <v>1626</v>
      </c>
      <c r="G1488" s="270">
        <v>706</v>
      </c>
      <c r="H1488" s="35">
        <v>350000</v>
      </c>
      <c r="I1488" s="239"/>
      <c r="J1488" s="34"/>
    </row>
    <row r="1489" spans="1:10" ht="38.25">
      <c r="A1489" s="34">
        <v>42</v>
      </c>
      <c r="B1489" s="34" t="s">
        <v>1846</v>
      </c>
      <c r="C1489" s="33" t="s">
        <v>1766</v>
      </c>
      <c r="D1489" s="33" t="s">
        <v>1625</v>
      </c>
      <c r="E1489" s="34">
        <v>2007</v>
      </c>
      <c r="F1489" s="34" t="s">
        <v>1626</v>
      </c>
      <c r="G1489" s="270">
        <v>728</v>
      </c>
      <c r="H1489" s="35">
        <v>280000</v>
      </c>
      <c r="I1489" s="239"/>
      <c r="J1489" s="34"/>
    </row>
    <row r="1490" spans="1:10" ht="38.25">
      <c r="A1490" s="34">
        <v>43</v>
      </c>
      <c r="B1490" s="34" t="s">
        <v>1846</v>
      </c>
      <c r="C1490" s="33" t="s">
        <v>1767</v>
      </c>
      <c r="D1490" s="33" t="s">
        <v>1625</v>
      </c>
      <c r="E1490" s="34">
        <v>2005</v>
      </c>
      <c r="F1490" s="34" t="s">
        <v>1626</v>
      </c>
      <c r="G1490" s="270">
        <v>560</v>
      </c>
      <c r="H1490" s="35">
        <v>290000</v>
      </c>
      <c r="I1490" s="239"/>
      <c r="J1490" s="34"/>
    </row>
    <row r="1491" spans="1:10" ht="25.5">
      <c r="A1491" s="34">
        <v>44</v>
      </c>
      <c r="B1491" s="34" t="s">
        <v>1846</v>
      </c>
      <c r="C1491" s="33" t="s">
        <v>1768</v>
      </c>
      <c r="D1491" s="33" t="s">
        <v>1625</v>
      </c>
      <c r="E1491" s="34">
        <v>2011</v>
      </c>
      <c r="F1491" s="34" t="s">
        <v>1626</v>
      </c>
      <c r="G1491" s="270">
        <v>424</v>
      </c>
      <c r="H1491" s="35">
        <v>250000</v>
      </c>
      <c r="I1491" s="240"/>
      <c r="J1491" s="34"/>
    </row>
    <row r="1492" spans="1:10" ht="25.5">
      <c r="A1492" s="34">
        <v>45</v>
      </c>
      <c r="B1492" s="34" t="s">
        <v>1846</v>
      </c>
      <c r="C1492" s="33" t="s">
        <v>1769</v>
      </c>
      <c r="D1492" s="33" t="s">
        <v>1625</v>
      </c>
      <c r="E1492" s="34">
        <v>2009</v>
      </c>
      <c r="F1492" s="34" t="s">
        <v>1626</v>
      </c>
      <c r="G1492" s="270">
        <v>542</v>
      </c>
      <c r="H1492" s="35">
        <v>250000</v>
      </c>
      <c r="I1492" s="239"/>
      <c r="J1492" s="34"/>
    </row>
    <row r="1493" spans="1:10" ht="14.25">
      <c r="A1493" s="34">
        <v>46</v>
      </c>
      <c r="B1493" s="34" t="s">
        <v>1846</v>
      </c>
      <c r="C1493" s="33" t="s">
        <v>1770</v>
      </c>
      <c r="D1493" s="33" t="s">
        <v>1694</v>
      </c>
      <c r="E1493" s="34">
        <v>2012</v>
      </c>
      <c r="F1493" s="34" t="s">
        <v>1626</v>
      </c>
      <c r="G1493" s="34"/>
      <c r="H1493" s="35">
        <v>46000</v>
      </c>
      <c r="I1493" s="239"/>
      <c r="J1493" s="34"/>
    </row>
    <row r="1494" spans="1:10" ht="14.25">
      <c r="A1494" s="34">
        <v>47</v>
      </c>
      <c r="B1494" s="34" t="s">
        <v>1846</v>
      </c>
      <c r="C1494" s="33" t="s">
        <v>1771</v>
      </c>
      <c r="D1494" s="33" t="s">
        <v>1694</v>
      </c>
      <c r="E1494" s="34">
        <v>2014</v>
      </c>
      <c r="F1494" s="34" t="s">
        <v>1626</v>
      </c>
      <c r="G1494" s="34"/>
      <c r="H1494" s="35">
        <v>35000</v>
      </c>
      <c r="I1494" s="212" t="s">
        <v>3430</v>
      </c>
      <c r="J1494" s="34"/>
    </row>
    <row r="1495" spans="1:10" ht="25.5">
      <c r="A1495" s="34">
        <v>48</v>
      </c>
      <c r="B1495" s="34" t="s">
        <v>1846</v>
      </c>
      <c r="C1495" s="33" t="s">
        <v>1772</v>
      </c>
      <c r="D1495" s="33" t="s">
        <v>1694</v>
      </c>
      <c r="E1495" s="34">
        <v>2014</v>
      </c>
      <c r="F1495" s="34" t="s">
        <v>1626</v>
      </c>
      <c r="G1495" s="34"/>
      <c r="H1495" s="35">
        <v>34000</v>
      </c>
      <c r="I1495" s="212" t="s">
        <v>3430</v>
      </c>
      <c r="J1495" s="34"/>
    </row>
    <row r="1496" spans="1:10" ht="38.25">
      <c r="A1496" s="34">
        <v>49</v>
      </c>
      <c r="B1496" s="34" t="s">
        <v>1846</v>
      </c>
      <c r="C1496" s="33" t="s">
        <v>1773</v>
      </c>
      <c r="D1496" s="33" t="s">
        <v>1694</v>
      </c>
      <c r="E1496" s="34">
        <v>2014</v>
      </c>
      <c r="F1496" s="34" t="s">
        <v>1626</v>
      </c>
      <c r="G1496" s="34"/>
      <c r="H1496" s="35">
        <v>35000</v>
      </c>
      <c r="I1496" s="212" t="s">
        <v>3430</v>
      </c>
      <c r="J1496" s="34"/>
    </row>
    <row r="1497" spans="1:10" ht="25.5">
      <c r="A1497" s="34">
        <v>50</v>
      </c>
      <c r="B1497" s="34" t="s">
        <v>1846</v>
      </c>
      <c r="C1497" s="33" t="s">
        <v>482</v>
      </c>
      <c r="D1497" s="33" t="s">
        <v>1625</v>
      </c>
      <c r="E1497" s="34">
        <v>2014</v>
      </c>
      <c r="F1497" s="34" t="s">
        <v>1626</v>
      </c>
      <c r="G1497" s="34"/>
      <c r="H1497" s="35">
        <v>57000</v>
      </c>
      <c r="I1497" s="212" t="s">
        <v>3430</v>
      </c>
      <c r="J1497" s="34"/>
    </row>
    <row r="1498" spans="1:10" ht="14.25">
      <c r="A1498" s="34">
        <v>51</v>
      </c>
      <c r="B1498" s="34" t="s">
        <v>1846</v>
      </c>
      <c r="C1498" s="33" t="s">
        <v>483</v>
      </c>
      <c r="D1498" s="33" t="s">
        <v>1625</v>
      </c>
      <c r="E1498" s="34">
        <v>2014</v>
      </c>
      <c r="F1498" s="34" t="s">
        <v>1626</v>
      </c>
      <c r="G1498" s="34"/>
      <c r="H1498" s="35">
        <v>28000</v>
      </c>
      <c r="I1498" s="239"/>
      <c r="J1498" s="34"/>
    </row>
    <row r="1499" spans="1:10" ht="38.25">
      <c r="A1499" s="34">
        <v>52</v>
      </c>
      <c r="B1499" s="34" t="s">
        <v>1846</v>
      </c>
      <c r="C1499" s="33" t="s">
        <v>484</v>
      </c>
      <c r="D1499" s="33" t="s">
        <v>1630</v>
      </c>
      <c r="E1499" s="34">
        <v>2014</v>
      </c>
      <c r="F1499" s="34" t="s">
        <v>1626</v>
      </c>
      <c r="G1499" s="34"/>
      <c r="H1499" s="35">
        <v>40000</v>
      </c>
      <c r="I1499" s="212" t="s">
        <v>3430</v>
      </c>
      <c r="J1499" s="34"/>
    </row>
    <row r="1500" spans="1:10" ht="25.5">
      <c r="A1500" s="34">
        <v>53</v>
      </c>
      <c r="B1500" s="34" t="s">
        <v>1846</v>
      </c>
      <c r="C1500" s="33" t="s">
        <v>590</v>
      </c>
      <c r="D1500" s="33" t="s">
        <v>1630</v>
      </c>
      <c r="E1500" s="34">
        <v>2014</v>
      </c>
      <c r="F1500" s="34" t="s">
        <v>1626</v>
      </c>
      <c r="G1500" s="34"/>
      <c r="H1500" s="35">
        <v>35000</v>
      </c>
      <c r="I1500" s="212" t="s">
        <v>3430</v>
      </c>
      <c r="J1500" s="34"/>
    </row>
    <row r="1501" spans="1:10" ht="51">
      <c r="A1501" s="34">
        <v>54</v>
      </c>
      <c r="B1501" s="34" t="s">
        <v>1846</v>
      </c>
      <c r="C1501" s="33" t="s">
        <v>485</v>
      </c>
      <c r="D1501" s="33" t="s">
        <v>1630</v>
      </c>
      <c r="E1501" s="34">
        <v>2014</v>
      </c>
      <c r="F1501" s="34" t="s">
        <v>1626</v>
      </c>
      <c r="G1501" s="34"/>
      <c r="H1501" s="35">
        <v>35000</v>
      </c>
      <c r="I1501" s="212" t="s">
        <v>3430</v>
      </c>
      <c r="J1501" s="34"/>
    </row>
    <row r="1502" spans="1:10" ht="25.5">
      <c r="A1502" s="34">
        <v>55</v>
      </c>
      <c r="B1502" s="34" t="s">
        <v>1846</v>
      </c>
      <c r="C1502" s="33" t="s">
        <v>486</v>
      </c>
      <c r="D1502" s="33" t="s">
        <v>1630</v>
      </c>
      <c r="E1502" s="34">
        <v>2014</v>
      </c>
      <c r="F1502" s="34" t="s">
        <v>1626</v>
      </c>
      <c r="G1502" s="34"/>
      <c r="H1502" s="35">
        <v>41000</v>
      </c>
      <c r="I1502" s="212" t="s">
        <v>3430</v>
      </c>
      <c r="J1502" s="34"/>
    </row>
    <row r="1503" spans="1:10" ht="25.5">
      <c r="A1503" s="34">
        <v>56</v>
      </c>
      <c r="B1503" s="34" t="s">
        <v>1846</v>
      </c>
      <c r="C1503" s="33" t="s">
        <v>2402</v>
      </c>
      <c r="D1503" s="33" t="s">
        <v>1630</v>
      </c>
      <c r="E1503" s="34">
        <v>2014</v>
      </c>
      <c r="F1503" s="34" t="s">
        <v>1626</v>
      </c>
      <c r="G1503" s="34"/>
      <c r="H1503" s="35">
        <v>95000</v>
      </c>
      <c r="I1503" s="212" t="s">
        <v>4055</v>
      </c>
      <c r="J1503" s="34"/>
    </row>
    <row r="1504" spans="1:10" ht="14.25">
      <c r="A1504" s="34">
        <v>57</v>
      </c>
      <c r="B1504" s="34" t="s">
        <v>1846</v>
      </c>
      <c r="C1504" s="33" t="s">
        <v>1874</v>
      </c>
      <c r="D1504" s="33" t="s">
        <v>1630</v>
      </c>
      <c r="E1504" s="34">
        <v>2015</v>
      </c>
      <c r="F1504" s="34" t="s">
        <v>1626</v>
      </c>
      <c r="G1504" s="34"/>
      <c r="H1504" s="35">
        <v>60000</v>
      </c>
      <c r="I1504" s="212" t="s">
        <v>3570</v>
      </c>
      <c r="J1504" s="34"/>
    </row>
    <row r="1505" spans="1:10" ht="25.5">
      <c r="A1505" s="34">
        <v>58</v>
      </c>
      <c r="B1505" s="34" t="s">
        <v>1846</v>
      </c>
      <c r="C1505" s="33" t="s">
        <v>1876</v>
      </c>
      <c r="D1505" s="33" t="s">
        <v>1630</v>
      </c>
      <c r="E1505" s="34">
        <v>2014</v>
      </c>
      <c r="F1505" s="34" t="s">
        <v>1626</v>
      </c>
      <c r="G1505" s="34"/>
      <c r="H1505" s="35">
        <v>99000</v>
      </c>
      <c r="I1505" s="239"/>
      <c r="J1505" s="34"/>
    </row>
    <row r="1506" spans="1:10" ht="38.25">
      <c r="A1506" s="34">
        <v>59</v>
      </c>
      <c r="B1506" s="34" t="s">
        <v>1846</v>
      </c>
      <c r="C1506" s="33" t="s">
        <v>2400</v>
      </c>
      <c r="D1506" s="33" t="s">
        <v>1630</v>
      </c>
      <c r="E1506" s="34">
        <v>2018</v>
      </c>
      <c r="F1506" s="34" t="s">
        <v>1626</v>
      </c>
      <c r="G1506" s="34"/>
      <c r="H1506" s="35">
        <v>116000</v>
      </c>
      <c r="I1506" s="212" t="s">
        <v>4056</v>
      </c>
      <c r="J1506" s="34" t="s">
        <v>1948</v>
      </c>
    </row>
    <row r="1507" spans="1:10" ht="25.5">
      <c r="A1507" s="34">
        <v>60</v>
      </c>
      <c r="B1507" s="34" t="s">
        <v>1846</v>
      </c>
      <c r="C1507" s="33" t="s">
        <v>1949</v>
      </c>
      <c r="D1507" s="33" t="s">
        <v>1630</v>
      </c>
      <c r="E1507" s="34">
        <v>2015</v>
      </c>
      <c r="F1507" s="34" t="s">
        <v>1626</v>
      </c>
      <c r="G1507" s="34"/>
      <c r="H1507" s="35">
        <v>70000</v>
      </c>
      <c r="I1507" s="239"/>
      <c r="J1507" s="34" t="s">
        <v>1948</v>
      </c>
    </row>
    <row r="1508" spans="1:10" ht="38.25">
      <c r="A1508" s="34">
        <v>61</v>
      </c>
      <c r="B1508" s="34" t="s">
        <v>1846</v>
      </c>
      <c r="C1508" s="33" t="s">
        <v>610</v>
      </c>
      <c r="D1508" s="33" t="s">
        <v>1630</v>
      </c>
      <c r="E1508" s="34">
        <v>2015</v>
      </c>
      <c r="F1508" s="34" t="s">
        <v>1626</v>
      </c>
      <c r="G1508" s="34"/>
      <c r="H1508" s="35">
        <v>87000</v>
      </c>
      <c r="I1508" s="212" t="s">
        <v>3430</v>
      </c>
      <c r="J1508" s="34" t="s">
        <v>1948</v>
      </c>
    </row>
    <row r="1509" spans="1:10" ht="25.5">
      <c r="A1509" s="34">
        <v>62</v>
      </c>
      <c r="B1509" s="34" t="s">
        <v>1846</v>
      </c>
      <c r="C1509" s="33" t="s">
        <v>748</v>
      </c>
      <c r="D1509" s="33" t="s">
        <v>1630</v>
      </c>
      <c r="E1509" s="34">
        <v>2015</v>
      </c>
      <c r="F1509" s="34" t="s">
        <v>1626</v>
      </c>
      <c r="G1509" s="34"/>
      <c r="H1509" s="35">
        <v>25000</v>
      </c>
      <c r="I1509" s="212" t="s">
        <v>3565</v>
      </c>
      <c r="J1509" s="34" t="s">
        <v>1948</v>
      </c>
    </row>
    <row r="1510" spans="1:10" ht="25.5">
      <c r="A1510" s="34">
        <v>63</v>
      </c>
      <c r="B1510" s="34" t="s">
        <v>1846</v>
      </c>
      <c r="C1510" s="33" t="s">
        <v>726</v>
      </c>
      <c r="D1510" s="33" t="s">
        <v>1630</v>
      </c>
      <c r="E1510" s="34">
        <v>2017</v>
      </c>
      <c r="F1510" s="34" t="s">
        <v>1626</v>
      </c>
      <c r="G1510" s="34">
        <v>80</v>
      </c>
      <c r="H1510" s="35">
        <v>55000</v>
      </c>
      <c r="I1510" s="212" t="s">
        <v>3566</v>
      </c>
      <c r="J1510" s="34" t="s">
        <v>1948</v>
      </c>
    </row>
    <row r="1511" spans="1:10" ht="38.25">
      <c r="A1511" s="34">
        <v>64</v>
      </c>
      <c r="B1511" s="34" t="s">
        <v>1846</v>
      </c>
      <c r="C1511" s="33" t="s">
        <v>781</v>
      </c>
      <c r="D1511" s="33" t="s">
        <v>784</v>
      </c>
      <c r="E1511" s="34">
        <v>2015</v>
      </c>
      <c r="F1511" s="34" t="s">
        <v>1626</v>
      </c>
      <c r="G1511" s="34"/>
      <c r="H1511" s="35">
        <v>54000</v>
      </c>
      <c r="I1511" s="213" t="s">
        <v>3434</v>
      </c>
      <c r="J1511" s="34" t="s">
        <v>1948</v>
      </c>
    </row>
    <row r="1512" spans="1:10" ht="25.5">
      <c r="A1512" s="34">
        <v>65</v>
      </c>
      <c r="B1512" s="34" t="s">
        <v>1846</v>
      </c>
      <c r="C1512" s="33" t="s">
        <v>783</v>
      </c>
      <c r="D1512" s="33" t="s">
        <v>784</v>
      </c>
      <c r="E1512" s="34">
        <v>2015</v>
      </c>
      <c r="F1512" s="34" t="s">
        <v>1626</v>
      </c>
      <c r="G1512" s="34"/>
      <c r="H1512" s="35">
        <v>56000</v>
      </c>
      <c r="I1512" s="213" t="s">
        <v>3435</v>
      </c>
      <c r="J1512" s="34" t="s">
        <v>1948</v>
      </c>
    </row>
    <row r="1513" spans="1:10" ht="38.25">
      <c r="A1513" s="34">
        <v>66</v>
      </c>
      <c r="B1513" s="34" t="s">
        <v>1846</v>
      </c>
      <c r="C1513" s="33" t="s">
        <v>2399</v>
      </c>
      <c r="D1513" s="33" t="s">
        <v>784</v>
      </c>
      <c r="E1513" s="34">
        <v>2015</v>
      </c>
      <c r="F1513" s="34" t="s">
        <v>1626</v>
      </c>
      <c r="G1513" s="34"/>
      <c r="H1513" s="35">
        <v>102000</v>
      </c>
      <c r="I1513" s="213" t="s">
        <v>3425</v>
      </c>
      <c r="J1513" s="34" t="s">
        <v>1948</v>
      </c>
    </row>
    <row r="1514" spans="1:10" ht="25.5">
      <c r="A1514" s="34">
        <v>67</v>
      </c>
      <c r="B1514" s="34" t="s">
        <v>1846</v>
      </c>
      <c r="C1514" s="33" t="s">
        <v>786</v>
      </c>
      <c r="D1514" s="33" t="s">
        <v>784</v>
      </c>
      <c r="E1514" s="34">
        <v>2020</v>
      </c>
      <c r="F1514" s="34" t="s">
        <v>1626</v>
      </c>
      <c r="G1514" s="34">
        <v>274</v>
      </c>
      <c r="H1514" s="35">
        <v>180000</v>
      </c>
      <c r="I1514" s="212" t="s">
        <v>3260</v>
      </c>
      <c r="J1514" s="34" t="s">
        <v>1948</v>
      </c>
    </row>
    <row r="1515" spans="1:10" ht="25.5">
      <c r="A1515" s="34">
        <v>68</v>
      </c>
      <c r="B1515" s="34" t="s">
        <v>1846</v>
      </c>
      <c r="C1515" s="33" t="s">
        <v>2401</v>
      </c>
      <c r="D1515" s="33" t="s">
        <v>784</v>
      </c>
      <c r="E1515" s="34">
        <v>2015</v>
      </c>
      <c r="F1515" s="34" t="s">
        <v>1626</v>
      </c>
      <c r="G1515" s="34"/>
      <c r="H1515" s="35">
        <v>102000</v>
      </c>
      <c r="I1515" s="213" t="s">
        <v>3332</v>
      </c>
      <c r="J1515" s="34"/>
    </row>
    <row r="1516" spans="1:11" ht="25.5">
      <c r="A1516" s="34">
        <v>69</v>
      </c>
      <c r="B1516" s="34" t="s">
        <v>1846</v>
      </c>
      <c r="C1516" s="33" t="s">
        <v>998</v>
      </c>
      <c r="D1516" s="33" t="s">
        <v>784</v>
      </c>
      <c r="E1516" s="34">
        <v>2021</v>
      </c>
      <c r="F1516" s="34" t="s">
        <v>1626</v>
      </c>
      <c r="G1516" s="34">
        <v>88</v>
      </c>
      <c r="H1516" s="35">
        <v>70000</v>
      </c>
      <c r="I1516" s="209" t="s">
        <v>4549</v>
      </c>
      <c r="J1516" s="34"/>
      <c r="K1516" s="213" t="s">
        <v>3436</v>
      </c>
    </row>
    <row r="1517" spans="1:10" ht="38.25">
      <c r="A1517" s="34">
        <v>70</v>
      </c>
      <c r="B1517" s="34" t="s">
        <v>1846</v>
      </c>
      <c r="C1517" s="33" t="s">
        <v>2396</v>
      </c>
      <c r="D1517" s="33" t="s">
        <v>784</v>
      </c>
      <c r="E1517" s="34">
        <v>2015</v>
      </c>
      <c r="F1517" s="34" t="s">
        <v>1626</v>
      </c>
      <c r="G1517" s="34"/>
      <c r="H1517" s="35">
        <v>66000</v>
      </c>
      <c r="I1517" s="213" t="s">
        <v>3431</v>
      </c>
      <c r="J1517" s="34"/>
    </row>
    <row r="1518" spans="1:10" ht="25.5">
      <c r="A1518" s="34">
        <v>71</v>
      </c>
      <c r="B1518" s="34" t="s">
        <v>1846</v>
      </c>
      <c r="C1518" s="33" t="s">
        <v>1134</v>
      </c>
      <c r="D1518" s="33" t="s">
        <v>1625</v>
      </c>
      <c r="E1518" s="34">
        <v>2015</v>
      </c>
      <c r="F1518" s="34" t="s">
        <v>1626</v>
      </c>
      <c r="G1518" s="34">
        <v>52</v>
      </c>
      <c r="H1518" s="35">
        <v>47000</v>
      </c>
      <c r="I1518" s="239"/>
      <c r="J1518" s="34"/>
    </row>
    <row r="1519" spans="1:10" ht="25.5">
      <c r="A1519" s="34">
        <v>72</v>
      </c>
      <c r="B1519" s="34" t="s">
        <v>1846</v>
      </c>
      <c r="C1519" s="33" t="s">
        <v>1135</v>
      </c>
      <c r="D1519" s="33" t="s">
        <v>1625</v>
      </c>
      <c r="E1519" s="34">
        <v>2015</v>
      </c>
      <c r="F1519" s="34" t="s">
        <v>1626</v>
      </c>
      <c r="G1519" s="34">
        <v>48</v>
      </c>
      <c r="H1519" s="35">
        <v>44000</v>
      </c>
      <c r="I1519" s="212" t="s">
        <v>3429</v>
      </c>
      <c r="J1519" s="34"/>
    </row>
    <row r="1520" spans="1:10" ht="25.5">
      <c r="A1520" s="34">
        <v>73</v>
      </c>
      <c r="B1520" s="34" t="s">
        <v>1846</v>
      </c>
      <c r="C1520" s="33" t="s">
        <v>1463</v>
      </c>
      <c r="D1520" s="33" t="s">
        <v>784</v>
      </c>
      <c r="E1520" s="34">
        <v>2015</v>
      </c>
      <c r="F1520" s="34" t="s">
        <v>1626</v>
      </c>
      <c r="G1520" s="34">
        <v>74</v>
      </c>
      <c r="H1520" s="35">
        <v>60000</v>
      </c>
      <c r="I1520" s="212" t="s">
        <v>3432</v>
      </c>
      <c r="J1520" s="34"/>
    </row>
    <row r="1521" spans="1:10" ht="51">
      <c r="A1521" s="34">
        <v>74</v>
      </c>
      <c r="B1521" s="34" t="s">
        <v>1846</v>
      </c>
      <c r="C1521" s="33" t="s">
        <v>2395</v>
      </c>
      <c r="D1521" s="33" t="s">
        <v>1625</v>
      </c>
      <c r="E1521" s="34">
        <v>2016</v>
      </c>
      <c r="F1521" s="34" t="s">
        <v>1626</v>
      </c>
      <c r="G1521" s="34">
        <v>112</v>
      </c>
      <c r="H1521" s="35">
        <v>84000</v>
      </c>
      <c r="I1521" s="212" t="s">
        <v>3440</v>
      </c>
      <c r="J1521" s="34"/>
    </row>
    <row r="1522" spans="1:10" ht="14.25">
      <c r="A1522" s="34">
        <v>75</v>
      </c>
      <c r="B1522" s="34" t="s">
        <v>1846</v>
      </c>
      <c r="C1522" s="33" t="s">
        <v>1476</v>
      </c>
      <c r="D1522" s="33" t="s">
        <v>1625</v>
      </c>
      <c r="E1522" s="34">
        <v>2016</v>
      </c>
      <c r="F1522" s="34" t="s">
        <v>1626</v>
      </c>
      <c r="G1522" s="34">
        <v>88</v>
      </c>
      <c r="H1522" s="35">
        <v>69000</v>
      </c>
      <c r="I1522" s="212" t="s">
        <v>3439</v>
      </c>
      <c r="J1522" s="34"/>
    </row>
    <row r="1523" spans="1:10" ht="14.25">
      <c r="A1523" s="34">
        <v>76</v>
      </c>
      <c r="B1523" s="34" t="s">
        <v>1846</v>
      </c>
      <c r="C1523" s="33" t="s">
        <v>1901</v>
      </c>
      <c r="D1523" s="33" t="s">
        <v>1630</v>
      </c>
      <c r="E1523" s="34">
        <v>2016</v>
      </c>
      <c r="F1523" s="34" t="s">
        <v>1626</v>
      </c>
      <c r="G1523" s="34">
        <v>44</v>
      </c>
      <c r="H1523" s="35">
        <v>42000</v>
      </c>
      <c r="I1523" s="212" t="s">
        <v>3437</v>
      </c>
      <c r="J1523" s="34"/>
    </row>
    <row r="1524" spans="1:10" ht="25.5">
      <c r="A1524" s="34">
        <v>77</v>
      </c>
      <c r="B1524" s="34" t="s">
        <v>1846</v>
      </c>
      <c r="C1524" s="33" t="s">
        <v>1902</v>
      </c>
      <c r="D1524" s="33" t="s">
        <v>1630</v>
      </c>
      <c r="E1524" s="34">
        <v>2016</v>
      </c>
      <c r="F1524" s="34" t="s">
        <v>1626</v>
      </c>
      <c r="G1524" s="34">
        <v>56</v>
      </c>
      <c r="H1524" s="35">
        <v>50000</v>
      </c>
      <c r="I1524" s="212" t="s">
        <v>3433</v>
      </c>
      <c r="J1524" s="34"/>
    </row>
    <row r="1525" spans="1:10" ht="25.5">
      <c r="A1525" s="34">
        <v>78</v>
      </c>
      <c r="B1525" s="34" t="s">
        <v>1846</v>
      </c>
      <c r="C1525" s="33" t="s">
        <v>1903</v>
      </c>
      <c r="D1525" s="33" t="s">
        <v>1630</v>
      </c>
      <c r="E1525" s="34">
        <v>2016</v>
      </c>
      <c r="F1525" s="34" t="s">
        <v>1626</v>
      </c>
      <c r="G1525" s="34">
        <v>38</v>
      </c>
      <c r="H1525" s="35">
        <v>38000</v>
      </c>
      <c r="I1525" s="212" t="s">
        <v>3427</v>
      </c>
      <c r="J1525" s="34"/>
    </row>
    <row r="1526" spans="1:10" ht="25.5">
      <c r="A1526" s="34">
        <v>79</v>
      </c>
      <c r="B1526" s="34" t="s">
        <v>1846</v>
      </c>
      <c r="C1526" s="33" t="s">
        <v>1914</v>
      </c>
      <c r="D1526" s="33" t="s">
        <v>1630</v>
      </c>
      <c r="E1526" s="34">
        <v>2016</v>
      </c>
      <c r="F1526" s="34" t="s">
        <v>1626</v>
      </c>
      <c r="G1526" s="34">
        <v>106</v>
      </c>
      <c r="H1526" s="35">
        <v>75000</v>
      </c>
      <c r="I1526" s="212" t="s">
        <v>3562</v>
      </c>
      <c r="J1526" s="34"/>
    </row>
    <row r="1527" spans="1:10" ht="15" customHeight="1">
      <c r="A1527" s="34">
        <v>80</v>
      </c>
      <c r="B1527" s="34" t="s">
        <v>1846</v>
      </c>
      <c r="C1527" s="33" t="s">
        <v>2025</v>
      </c>
      <c r="D1527" s="33" t="s">
        <v>1630</v>
      </c>
      <c r="E1527" s="34">
        <v>2016</v>
      </c>
      <c r="F1527" s="34" t="s">
        <v>1626</v>
      </c>
      <c r="G1527" s="34">
        <v>102</v>
      </c>
      <c r="H1527" s="35">
        <v>78000</v>
      </c>
      <c r="I1527" s="212" t="s">
        <v>4054</v>
      </c>
      <c r="J1527" s="34" t="s">
        <v>1954</v>
      </c>
    </row>
    <row r="1528" spans="1:10" ht="38.25">
      <c r="A1528" s="34">
        <v>81</v>
      </c>
      <c r="B1528" s="34" t="s">
        <v>1846</v>
      </c>
      <c r="C1528" s="33" t="s">
        <v>2030</v>
      </c>
      <c r="D1528" s="33" t="s">
        <v>1630</v>
      </c>
      <c r="E1528" s="34">
        <v>2016</v>
      </c>
      <c r="F1528" s="34" t="s">
        <v>1626</v>
      </c>
      <c r="G1528" s="34">
        <v>76</v>
      </c>
      <c r="H1528" s="35">
        <v>63000</v>
      </c>
      <c r="I1528" s="212" t="s">
        <v>3438</v>
      </c>
      <c r="J1528" s="34" t="s">
        <v>1954</v>
      </c>
    </row>
    <row r="1529" spans="1:10" ht="25.5">
      <c r="A1529" s="34">
        <v>82</v>
      </c>
      <c r="B1529" s="34" t="s">
        <v>1846</v>
      </c>
      <c r="C1529" s="33" t="s">
        <v>2031</v>
      </c>
      <c r="D1529" s="33" t="s">
        <v>1630</v>
      </c>
      <c r="E1529" s="34">
        <v>2016</v>
      </c>
      <c r="F1529" s="34" t="s">
        <v>1626</v>
      </c>
      <c r="G1529" s="34">
        <v>64</v>
      </c>
      <c r="H1529" s="35">
        <v>55000</v>
      </c>
      <c r="I1529" s="212" t="s">
        <v>3426</v>
      </c>
      <c r="J1529" s="34" t="s">
        <v>1954</v>
      </c>
    </row>
    <row r="1530" spans="1:10" ht="38.25">
      <c r="A1530" s="34">
        <v>83</v>
      </c>
      <c r="B1530" s="34" t="s">
        <v>1846</v>
      </c>
      <c r="C1530" s="33" t="s">
        <v>2397</v>
      </c>
      <c r="D1530" s="33" t="s">
        <v>2109</v>
      </c>
      <c r="E1530" s="34">
        <v>2017</v>
      </c>
      <c r="F1530" s="34" t="s">
        <v>1626</v>
      </c>
      <c r="G1530" s="34">
        <v>60</v>
      </c>
      <c r="H1530" s="35">
        <v>52000</v>
      </c>
      <c r="I1530" s="212" t="s">
        <v>3330</v>
      </c>
      <c r="J1530" s="34" t="s">
        <v>1954</v>
      </c>
    </row>
    <row r="1531" spans="1:11" ht="38.25">
      <c r="A1531" s="34">
        <v>84</v>
      </c>
      <c r="B1531" s="34" t="s">
        <v>1846</v>
      </c>
      <c r="C1531" s="33" t="s">
        <v>2398</v>
      </c>
      <c r="D1531" s="33" t="s">
        <v>1630</v>
      </c>
      <c r="E1531" s="218">
        <v>2016</v>
      </c>
      <c r="F1531" s="34" t="s">
        <v>1626</v>
      </c>
      <c r="G1531" s="34">
        <v>318</v>
      </c>
      <c r="H1531" s="35">
        <v>206000</v>
      </c>
      <c r="I1531" s="212" t="s">
        <v>4053</v>
      </c>
      <c r="J1531" s="34" t="s">
        <v>1954</v>
      </c>
      <c r="K1531" s="296" t="s">
        <v>4076</v>
      </c>
    </row>
    <row r="1532" spans="1:10" ht="26.25" customHeight="1">
      <c r="A1532" s="34">
        <v>85</v>
      </c>
      <c r="B1532" s="34" t="s">
        <v>1846</v>
      </c>
      <c r="C1532" s="33" t="s">
        <v>2338</v>
      </c>
      <c r="D1532" s="33" t="s">
        <v>1630</v>
      </c>
      <c r="E1532" s="34">
        <v>2018</v>
      </c>
      <c r="F1532" s="34" t="s">
        <v>1626</v>
      </c>
      <c r="G1532" s="34">
        <v>36</v>
      </c>
      <c r="H1532" s="35">
        <v>37000</v>
      </c>
      <c r="I1532" s="212" t="s">
        <v>3564</v>
      </c>
      <c r="J1532" s="34" t="s">
        <v>1954</v>
      </c>
    </row>
    <row r="1533" spans="1:10" ht="38.25">
      <c r="A1533" s="34">
        <v>86</v>
      </c>
      <c r="B1533" s="34" t="s">
        <v>1846</v>
      </c>
      <c r="C1533" s="33" t="s">
        <v>2414</v>
      </c>
      <c r="D1533" s="33" t="s">
        <v>1630</v>
      </c>
      <c r="E1533" s="34">
        <v>2018</v>
      </c>
      <c r="F1533" s="34" t="s">
        <v>1626</v>
      </c>
      <c r="G1533" s="34">
        <v>20</v>
      </c>
      <c r="H1533" s="35">
        <v>28000</v>
      </c>
      <c r="I1533" s="212" t="s">
        <v>3569</v>
      </c>
      <c r="J1533" s="34" t="s">
        <v>1954</v>
      </c>
    </row>
    <row r="1534" spans="1:10" ht="14.25">
      <c r="A1534" s="34">
        <v>87</v>
      </c>
      <c r="B1534" s="34" t="s">
        <v>1846</v>
      </c>
      <c r="C1534" s="33" t="s">
        <v>2415</v>
      </c>
      <c r="D1534" s="33" t="s">
        <v>1630</v>
      </c>
      <c r="E1534" s="34">
        <v>2020</v>
      </c>
      <c r="F1534" s="34" t="s">
        <v>1626</v>
      </c>
      <c r="G1534" s="34">
        <v>88</v>
      </c>
      <c r="H1534" s="35">
        <v>70000</v>
      </c>
      <c r="I1534" s="212" t="s">
        <v>4066</v>
      </c>
      <c r="J1534" s="34" t="s">
        <v>1954</v>
      </c>
    </row>
    <row r="1535" spans="1:10" ht="14.25">
      <c r="A1535" s="34">
        <v>88</v>
      </c>
      <c r="B1535" s="34" t="s">
        <v>1846</v>
      </c>
      <c r="C1535" s="33" t="s">
        <v>2547</v>
      </c>
      <c r="D1535" s="33" t="s">
        <v>1630</v>
      </c>
      <c r="E1535" s="34">
        <v>2019</v>
      </c>
      <c r="F1535" s="34" t="s">
        <v>1626</v>
      </c>
      <c r="G1535" s="34">
        <v>200</v>
      </c>
      <c r="H1535" s="35">
        <v>145000</v>
      </c>
      <c r="I1535" s="212" t="s">
        <v>3333</v>
      </c>
      <c r="J1535" s="34" t="s">
        <v>1954</v>
      </c>
    </row>
    <row r="1536" spans="1:10" ht="25.5">
      <c r="A1536" s="34">
        <v>89</v>
      </c>
      <c r="B1536" s="34" t="s">
        <v>1846</v>
      </c>
      <c r="C1536" s="33" t="s">
        <v>2622</v>
      </c>
      <c r="D1536" s="33" t="s">
        <v>1630</v>
      </c>
      <c r="E1536" s="34">
        <v>2019</v>
      </c>
      <c r="F1536" s="34" t="s">
        <v>1626</v>
      </c>
      <c r="G1536" s="34">
        <v>28</v>
      </c>
      <c r="H1536" s="35">
        <v>32000</v>
      </c>
      <c r="I1536" s="212" t="s">
        <v>3563</v>
      </c>
      <c r="J1536" s="34" t="s">
        <v>1954</v>
      </c>
    </row>
    <row r="1537" spans="1:10" ht="25.5">
      <c r="A1537" s="34">
        <v>90</v>
      </c>
      <c r="B1537" s="34" t="s">
        <v>1846</v>
      </c>
      <c r="C1537" s="33" t="s">
        <v>2623</v>
      </c>
      <c r="D1537" s="33" t="s">
        <v>1630</v>
      </c>
      <c r="E1537" s="34">
        <v>2019</v>
      </c>
      <c r="F1537" s="34" t="s">
        <v>1626</v>
      </c>
      <c r="G1537" s="34">
        <v>32</v>
      </c>
      <c r="H1537" s="35">
        <v>39000</v>
      </c>
      <c r="I1537" s="212" t="s">
        <v>3567</v>
      </c>
      <c r="J1537" s="34" t="s">
        <v>1954</v>
      </c>
    </row>
    <row r="1538" spans="1:10" ht="25.5">
      <c r="A1538" s="34">
        <v>91</v>
      </c>
      <c r="B1538" s="34" t="s">
        <v>1846</v>
      </c>
      <c r="C1538" s="33" t="s">
        <v>3117</v>
      </c>
      <c r="D1538" s="33" t="s">
        <v>1630</v>
      </c>
      <c r="E1538" s="34">
        <v>2020</v>
      </c>
      <c r="F1538" s="34" t="s">
        <v>1626</v>
      </c>
      <c r="G1538" s="34">
        <v>56</v>
      </c>
      <c r="H1538" s="35">
        <v>55000</v>
      </c>
      <c r="I1538" s="212" t="s">
        <v>3568</v>
      </c>
      <c r="J1538" s="34" t="s">
        <v>1954</v>
      </c>
    </row>
    <row r="1539" spans="1:10" ht="63.75">
      <c r="A1539" s="34">
        <v>92</v>
      </c>
      <c r="B1539" s="34" t="s">
        <v>1846</v>
      </c>
      <c r="C1539" s="33" t="s">
        <v>3181</v>
      </c>
      <c r="D1539" s="33" t="s">
        <v>1630</v>
      </c>
      <c r="E1539" s="34">
        <v>2020</v>
      </c>
      <c r="F1539" s="34" t="s">
        <v>1626</v>
      </c>
      <c r="G1539" s="34">
        <v>48</v>
      </c>
      <c r="H1539" s="35">
        <v>48000</v>
      </c>
      <c r="I1539" s="212" t="s">
        <v>3331</v>
      </c>
      <c r="J1539" s="34" t="s">
        <v>1954</v>
      </c>
    </row>
    <row r="1540" spans="1:10" ht="51">
      <c r="A1540" s="34">
        <v>93</v>
      </c>
      <c r="B1540" s="34" t="s">
        <v>1846</v>
      </c>
      <c r="C1540" s="33" t="s">
        <v>3153</v>
      </c>
      <c r="D1540" s="33" t="s">
        <v>1630</v>
      </c>
      <c r="E1540" s="34">
        <v>2020</v>
      </c>
      <c r="F1540" s="34" t="s">
        <v>1626</v>
      </c>
      <c r="G1540" s="34">
        <v>64</v>
      </c>
      <c r="H1540" s="35">
        <v>58000</v>
      </c>
      <c r="I1540" s="239"/>
      <c r="J1540" s="34" t="s">
        <v>1954</v>
      </c>
    </row>
    <row r="1541" spans="1:10" ht="25.5">
      <c r="A1541" s="34">
        <v>94</v>
      </c>
      <c r="B1541" s="34" t="s">
        <v>1846</v>
      </c>
      <c r="C1541" s="33" t="s">
        <v>3182</v>
      </c>
      <c r="D1541" s="33" t="s">
        <v>1630</v>
      </c>
      <c r="E1541" s="34">
        <v>2020</v>
      </c>
      <c r="F1541" s="34" t="s">
        <v>1626</v>
      </c>
      <c r="G1541" s="34">
        <v>52</v>
      </c>
      <c r="H1541" s="35">
        <v>49000</v>
      </c>
      <c r="I1541" s="239" t="s">
        <v>3183</v>
      </c>
      <c r="J1541" s="34" t="s">
        <v>1954</v>
      </c>
    </row>
    <row r="1542" spans="1:10" ht="25.5">
      <c r="A1542" s="34">
        <v>95</v>
      </c>
      <c r="B1542" s="34" t="s">
        <v>1846</v>
      </c>
      <c r="C1542" s="33" t="s">
        <v>3185</v>
      </c>
      <c r="D1542" s="33" t="s">
        <v>1630</v>
      </c>
      <c r="E1542" s="34">
        <v>2020</v>
      </c>
      <c r="F1542" s="34" t="s">
        <v>1626</v>
      </c>
      <c r="G1542" s="34">
        <v>100</v>
      </c>
      <c r="H1542" s="35">
        <v>80000</v>
      </c>
      <c r="I1542" s="239" t="s">
        <v>3184</v>
      </c>
      <c r="J1542" s="34" t="s">
        <v>1954</v>
      </c>
    </row>
    <row r="1543" spans="1:10" ht="38.25">
      <c r="A1543" s="34">
        <v>96</v>
      </c>
      <c r="B1543" s="34" t="s">
        <v>1846</v>
      </c>
      <c r="C1543" s="33" t="s">
        <v>4105</v>
      </c>
      <c r="D1543" s="33" t="s">
        <v>1630</v>
      </c>
      <c r="E1543" s="34">
        <v>2020</v>
      </c>
      <c r="F1543" s="34" t="s">
        <v>1626</v>
      </c>
      <c r="G1543" s="34">
        <v>218</v>
      </c>
      <c r="H1543" s="35">
        <v>167000</v>
      </c>
      <c r="I1543" s="239" t="s">
        <v>4106</v>
      </c>
      <c r="J1543" s="34" t="s">
        <v>1954</v>
      </c>
    </row>
    <row r="1544" spans="1:10" ht="118.5" customHeight="1">
      <c r="A1544" s="34">
        <v>97</v>
      </c>
      <c r="B1544" s="34" t="s">
        <v>1846</v>
      </c>
      <c r="C1544" s="33" t="s">
        <v>4127</v>
      </c>
      <c r="D1544" s="33" t="s">
        <v>1630</v>
      </c>
      <c r="E1544" s="34">
        <v>2020</v>
      </c>
      <c r="F1544" s="34" t="s">
        <v>1626</v>
      </c>
      <c r="G1544" s="34">
        <v>100</v>
      </c>
      <c r="H1544" s="35">
        <v>80000</v>
      </c>
      <c r="I1544" s="239" t="s">
        <v>4128</v>
      </c>
      <c r="J1544" s="34" t="s">
        <v>1954</v>
      </c>
    </row>
    <row r="1545" spans="1:10" ht="248.25" customHeight="1">
      <c r="A1545" s="34">
        <v>98</v>
      </c>
      <c r="B1545" s="34" t="s">
        <v>1846</v>
      </c>
      <c r="C1545" s="33" t="s">
        <v>4173</v>
      </c>
      <c r="D1545" s="33" t="s">
        <v>1630</v>
      </c>
      <c r="E1545" s="34">
        <v>2020</v>
      </c>
      <c r="F1545" s="34" t="s">
        <v>1626</v>
      </c>
      <c r="G1545" s="34">
        <v>152</v>
      </c>
      <c r="H1545" s="35">
        <v>114000</v>
      </c>
      <c r="I1545" s="239" t="s">
        <v>4164</v>
      </c>
      <c r="J1545" s="34" t="s">
        <v>1954</v>
      </c>
    </row>
    <row r="1546" spans="1:10" ht="38.25">
      <c r="A1546" s="34">
        <v>99</v>
      </c>
      <c r="B1546" s="34" t="s">
        <v>1846</v>
      </c>
      <c r="C1546" s="33" t="s">
        <v>4292</v>
      </c>
      <c r="D1546" s="33" t="s">
        <v>1630</v>
      </c>
      <c r="E1546" s="34">
        <v>2021</v>
      </c>
      <c r="F1546" s="34" t="s">
        <v>1626</v>
      </c>
      <c r="G1546" s="34">
        <v>28</v>
      </c>
      <c r="H1546" s="35">
        <v>35000</v>
      </c>
      <c r="I1546" s="239" t="s">
        <v>4291</v>
      </c>
      <c r="J1546" s="34" t="s">
        <v>1954</v>
      </c>
    </row>
    <row r="1547" spans="1:10" ht="25.5">
      <c r="A1547" s="34">
        <v>100</v>
      </c>
      <c r="B1547" s="34" t="s">
        <v>1846</v>
      </c>
      <c r="C1547" s="33" t="s">
        <v>4293</v>
      </c>
      <c r="D1547" s="33" t="s">
        <v>1630</v>
      </c>
      <c r="E1547" s="34">
        <v>2021</v>
      </c>
      <c r="F1547" s="34" t="s">
        <v>1626</v>
      </c>
      <c r="G1547" s="34">
        <v>60</v>
      </c>
      <c r="H1547" s="35">
        <v>55000</v>
      </c>
      <c r="I1547" s="239" t="s">
        <v>4295</v>
      </c>
      <c r="J1547" s="34" t="s">
        <v>1954</v>
      </c>
    </row>
    <row r="1548" spans="1:10" ht="25.5">
      <c r="A1548" s="34">
        <v>101</v>
      </c>
      <c r="B1548" s="34" t="s">
        <v>1846</v>
      </c>
      <c r="C1548" s="33" t="s">
        <v>4294</v>
      </c>
      <c r="D1548" s="33" t="s">
        <v>1630</v>
      </c>
      <c r="E1548" s="34">
        <v>2021</v>
      </c>
      <c r="F1548" s="34" t="s">
        <v>1626</v>
      </c>
      <c r="G1548" s="34">
        <v>156</v>
      </c>
      <c r="H1548" s="35">
        <v>118000</v>
      </c>
      <c r="I1548" s="239" t="s">
        <v>4296</v>
      </c>
      <c r="J1548" s="34" t="s">
        <v>1954</v>
      </c>
    </row>
    <row r="1549" spans="1:10" ht="25.5">
      <c r="A1549" s="34">
        <v>102</v>
      </c>
      <c r="B1549" s="34" t="s">
        <v>1846</v>
      </c>
      <c r="C1549" s="33" t="s">
        <v>4343</v>
      </c>
      <c r="D1549" s="33" t="s">
        <v>1630</v>
      </c>
      <c r="E1549" s="34">
        <v>2021</v>
      </c>
      <c r="F1549" s="34" t="s">
        <v>1626</v>
      </c>
      <c r="G1549" s="34">
        <v>198</v>
      </c>
      <c r="H1549" s="35">
        <v>149000</v>
      </c>
      <c r="I1549" s="239" t="s">
        <v>4344</v>
      </c>
      <c r="J1549" s="34" t="s">
        <v>1954</v>
      </c>
    </row>
    <row r="1550" spans="1:10" ht="15.75">
      <c r="A1550" s="34"/>
      <c r="B1550" s="34"/>
      <c r="C1550" s="229" t="s">
        <v>4445</v>
      </c>
      <c r="D1550" s="229"/>
      <c r="E1550" s="229"/>
      <c r="F1550" s="229"/>
      <c r="G1550" s="264"/>
      <c r="H1550" s="229"/>
      <c r="I1550" s="239"/>
      <c r="J1550" s="34"/>
    </row>
    <row r="1551" spans="1:10" ht="38.25">
      <c r="A1551" s="34">
        <v>1</v>
      </c>
      <c r="B1551" s="34" t="s">
        <v>754</v>
      </c>
      <c r="C1551" s="33" t="s">
        <v>1036</v>
      </c>
      <c r="D1551" s="33" t="s">
        <v>1037</v>
      </c>
      <c r="E1551" s="34">
        <v>2011</v>
      </c>
      <c r="F1551" s="34" t="s">
        <v>1635</v>
      </c>
      <c r="G1551" s="34"/>
      <c r="H1551" s="39">
        <v>140000</v>
      </c>
      <c r="I1551" s="239"/>
      <c r="J1551" s="34"/>
    </row>
    <row r="1552" spans="1:13" ht="51">
      <c r="A1552" s="34">
        <v>2</v>
      </c>
      <c r="B1552" s="34" t="s">
        <v>754</v>
      </c>
      <c r="C1552" s="33" t="s">
        <v>1224</v>
      </c>
      <c r="D1552" s="33" t="s">
        <v>1225</v>
      </c>
      <c r="E1552" s="34">
        <v>2020</v>
      </c>
      <c r="F1552" s="34" t="s">
        <v>1635</v>
      </c>
      <c r="G1552" s="34">
        <v>348</v>
      </c>
      <c r="H1552" s="40">
        <v>136000</v>
      </c>
      <c r="I1552" s="212" t="s">
        <v>4080</v>
      </c>
      <c r="J1552" s="34"/>
      <c r="L1552" s="206" t="s">
        <v>3707</v>
      </c>
      <c r="M1552">
        <v>2017</v>
      </c>
    </row>
    <row r="1553" spans="1:10" ht="25.5">
      <c r="A1553" s="34">
        <v>3</v>
      </c>
      <c r="B1553" s="34" t="s">
        <v>754</v>
      </c>
      <c r="C1553" s="33" t="s">
        <v>1226</v>
      </c>
      <c r="D1553" s="33" t="s">
        <v>1227</v>
      </c>
      <c r="E1553" s="34">
        <v>2018</v>
      </c>
      <c r="F1553" s="34" t="s">
        <v>1635</v>
      </c>
      <c r="G1553" s="270">
        <v>148</v>
      </c>
      <c r="H1553" s="35">
        <v>62000</v>
      </c>
      <c r="I1553" s="214" t="s">
        <v>3708</v>
      </c>
      <c r="J1553" s="34"/>
    </row>
    <row r="1554" spans="1:10" ht="38.25">
      <c r="A1554" s="34">
        <v>4</v>
      </c>
      <c r="B1554" s="34" t="s">
        <v>754</v>
      </c>
      <c r="C1554" s="33" t="s">
        <v>3115</v>
      </c>
      <c r="D1554" s="33" t="s">
        <v>1228</v>
      </c>
      <c r="E1554" s="34">
        <v>2005</v>
      </c>
      <c r="F1554" s="34" t="s">
        <v>1635</v>
      </c>
      <c r="G1554" s="270">
        <v>186</v>
      </c>
      <c r="H1554" s="40">
        <v>29000</v>
      </c>
      <c r="I1554" s="239"/>
      <c r="J1554" s="34"/>
    </row>
    <row r="1555" spans="1:10" ht="51">
      <c r="A1555" s="34">
        <v>5</v>
      </c>
      <c r="B1555" s="34" t="s">
        <v>754</v>
      </c>
      <c r="C1555" s="33" t="s">
        <v>1229</v>
      </c>
      <c r="D1555" s="33" t="s">
        <v>1230</v>
      </c>
      <c r="E1555" s="34">
        <v>2012</v>
      </c>
      <c r="F1555" s="44" t="s">
        <v>1635</v>
      </c>
      <c r="G1555" s="44"/>
      <c r="H1555" s="39">
        <v>56000</v>
      </c>
      <c r="I1555" s="239"/>
      <c r="J1555" s="44"/>
    </row>
    <row r="1556" spans="1:10" ht="25.5">
      <c r="A1556" s="34">
        <v>6</v>
      </c>
      <c r="B1556" s="34" t="s">
        <v>754</v>
      </c>
      <c r="C1556" s="33" t="s">
        <v>1231</v>
      </c>
      <c r="D1556" s="33" t="s">
        <v>1093</v>
      </c>
      <c r="E1556" s="34">
        <v>2011</v>
      </c>
      <c r="F1556" s="34" t="s">
        <v>539</v>
      </c>
      <c r="G1556" s="270">
        <v>80</v>
      </c>
      <c r="H1556" s="40">
        <v>22000</v>
      </c>
      <c r="I1556" s="239"/>
      <c r="J1556" s="34"/>
    </row>
    <row r="1557" spans="1:10" ht="38.25">
      <c r="A1557" s="34">
        <v>7</v>
      </c>
      <c r="B1557" s="34" t="s">
        <v>754</v>
      </c>
      <c r="C1557" s="33" t="s">
        <v>1232</v>
      </c>
      <c r="D1557" s="33" t="s">
        <v>1233</v>
      </c>
      <c r="E1557" s="34">
        <v>2019</v>
      </c>
      <c r="F1557" s="34" t="s">
        <v>1635</v>
      </c>
      <c r="G1557" s="270">
        <v>182</v>
      </c>
      <c r="H1557" s="35">
        <v>74000</v>
      </c>
      <c r="I1557" s="214" t="s">
        <v>3710</v>
      </c>
      <c r="J1557" s="34"/>
    </row>
    <row r="1558" spans="1:10" ht="25.5">
      <c r="A1558" s="34">
        <v>8</v>
      </c>
      <c r="B1558" s="34" t="s">
        <v>754</v>
      </c>
      <c r="C1558" s="33" t="s">
        <v>1234</v>
      </c>
      <c r="D1558" s="33" t="s">
        <v>1235</v>
      </c>
      <c r="E1558" s="34">
        <v>2004</v>
      </c>
      <c r="F1558" s="34" t="s">
        <v>539</v>
      </c>
      <c r="G1558" s="34"/>
      <c r="H1558" s="35">
        <v>14000</v>
      </c>
      <c r="I1558" s="239"/>
      <c r="J1558" s="34"/>
    </row>
    <row r="1559" spans="1:10" ht="25.5">
      <c r="A1559" s="34">
        <v>9</v>
      </c>
      <c r="B1559" s="34" t="s">
        <v>754</v>
      </c>
      <c r="C1559" s="33" t="s">
        <v>1252</v>
      </c>
      <c r="D1559" s="33" t="s">
        <v>1214</v>
      </c>
      <c r="E1559" s="34">
        <v>2015</v>
      </c>
      <c r="F1559" s="34" t="s">
        <v>1640</v>
      </c>
      <c r="G1559" s="270">
        <v>136</v>
      </c>
      <c r="H1559" s="40">
        <v>53000</v>
      </c>
      <c r="I1559" s="214" t="s">
        <v>3739</v>
      </c>
      <c r="J1559" s="34"/>
    </row>
    <row r="1560" spans="1:10" ht="25.5">
      <c r="A1560" s="34">
        <v>10</v>
      </c>
      <c r="B1560" s="34" t="s">
        <v>754</v>
      </c>
      <c r="C1560" s="33" t="s">
        <v>1213</v>
      </c>
      <c r="D1560" s="33" t="s">
        <v>1214</v>
      </c>
      <c r="E1560" s="34">
        <v>2015</v>
      </c>
      <c r="F1560" s="34" t="s">
        <v>1640</v>
      </c>
      <c r="G1560" s="34"/>
      <c r="H1560" s="35">
        <v>62000</v>
      </c>
      <c r="I1560" s="212" t="s">
        <v>3874</v>
      </c>
      <c r="J1560" s="34"/>
    </row>
    <row r="1561" spans="1:10" ht="45" customHeight="1">
      <c r="A1561" s="34">
        <v>11</v>
      </c>
      <c r="B1561" s="34" t="s">
        <v>754</v>
      </c>
      <c r="C1561" s="33" t="s">
        <v>1255</v>
      </c>
      <c r="D1561" s="33" t="s">
        <v>1256</v>
      </c>
      <c r="E1561" s="34">
        <v>2018</v>
      </c>
      <c r="F1561" s="34" t="s">
        <v>1635</v>
      </c>
      <c r="G1561" s="34"/>
      <c r="H1561" s="40">
        <v>112000</v>
      </c>
      <c r="I1561" s="226" t="s">
        <v>3600</v>
      </c>
      <c r="J1561" s="34"/>
    </row>
    <row r="1562" spans="1:12" ht="51">
      <c r="A1562" s="34">
        <v>12</v>
      </c>
      <c r="B1562" s="34" t="s">
        <v>754</v>
      </c>
      <c r="C1562" s="33" t="s">
        <v>1253</v>
      </c>
      <c r="D1562" s="33" t="s">
        <v>1254</v>
      </c>
      <c r="E1562" s="34">
        <v>2021</v>
      </c>
      <c r="F1562" s="34" t="s">
        <v>1635</v>
      </c>
      <c r="G1562" s="34">
        <v>238</v>
      </c>
      <c r="H1562" s="35">
        <v>97000</v>
      </c>
      <c r="I1562" s="226" t="s">
        <v>4210</v>
      </c>
      <c r="J1562" s="34"/>
      <c r="K1562" s="214" t="s">
        <v>3599</v>
      </c>
      <c r="L1562">
        <v>2016</v>
      </c>
    </row>
    <row r="1563" spans="1:11" ht="25.5">
      <c r="A1563" s="34">
        <v>13</v>
      </c>
      <c r="B1563" s="34" t="s">
        <v>754</v>
      </c>
      <c r="C1563" s="33" t="s">
        <v>1153</v>
      </c>
      <c r="D1563" s="33" t="s">
        <v>1154</v>
      </c>
      <c r="E1563" s="34">
        <v>2021</v>
      </c>
      <c r="F1563" s="44" t="s">
        <v>1635</v>
      </c>
      <c r="G1563" s="44">
        <v>188</v>
      </c>
      <c r="H1563" s="39">
        <v>87000</v>
      </c>
      <c r="I1563" s="212" t="s">
        <v>4478</v>
      </c>
      <c r="J1563" s="44"/>
      <c r="K1563" s="212" t="s">
        <v>3036</v>
      </c>
    </row>
    <row r="1564" spans="1:10" ht="25.5">
      <c r="A1564" s="34">
        <v>14</v>
      </c>
      <c r="B1564" s="34" t="s">
        <v>754</v>
      </c>
      <c r="C1564" s="33" t="s">
        <v>1155</v>
      </c>
      <c r="D1564" s="33" t="s">
        <v>1156</v>
      </c>
      <c r="E1564" s="34">
        <v>2013</v>
      </c>
      <c r="F1564" s="34" t="s">
        <v>1635</v>
      </c>
      <c r="G1564" s="34"/>
      <c r="H1564" s="35">
        <v>63000</v>
      </c>
      <c r="I1564" s="239"/>
      <c r="J1564" s="34"/>
    </row>
    <row r="1565" spans="1:10" ht="25.5">
      <c r="A1565" s="34">
        <v>15</v>
      </c>
      <c r="B1565" s="34" t="s">
        <v>754</v>
      </c>
      <c r="C1565" s="33" t="s">
        <v>1157</v>
      </c>
      <c r="D1565" s="33" t="s">
        <v>1158</v>
      </c>
      <c r="E1565" s="34">
        <v>2020</v>
      </c>
      <c r="F1565" s="34" t="s">
        <v>1640</v>
      </c>
      <c r="G1565" s="34">
        <v>242</v>
      </c>
      <c r="H1565" s="39">
        <v>95000</v>
      </c>
      <c r="I1565" s="212" t="s">
        <v>3261</v>
      </c>
      <c r="J1565" s="34"/>
    </row>
    <row r="1566" spans="1:10" ht="25.5">
      <c r="A1566" s="34">
        <v>16</v>
      </c>
      <c r="B1566" s="34" t="s">
        <v>754</v>
      </c>
      <c r="C1566" s="33" t="s">
        <v>1159</v>
      </c>
      <c r="D1566" s="33" t="s">
        <v>1158</v>
      </c>
      <c r="E1566" s="34">
        <v>2012</v>
      </c>
      <c r="F1566" s="34" t="s">
        <v>1635</v>
      </c>
      <c r="G1566" s="34"/>
      <c r="H1566" s="39">
        <v>58000</v>
      </c>
      <c r="I1566" s="239"/>
      <c r="J1566" s="34"/>
    </row>
    <row r="1567" spans="1:10" ht="25.5">
      <c r="A1567" s="34">
        <v>17</v>
      </c>
      <c r="B1567" s="34" t="s">
        <v>754</v>
      </c>
      <c r="C1567" s="33" t="s">
        <v>1160</v>
      </c>
      <c r="D1567" s="33" t="s">
        <v>1158</v>
      </c>
      <c r="E1567" s="34">
        <v>2012</v>
      </c>
      <c r="F1567" s="34" t="s">
        <v>1635</v>
      </c>
      <c r="G1567" s="34"/>
      <c r="H1567" s="35">
        <v>57000</v>
      </c>
      <c r="I1567" s="239"/>
      <c r="J1567" s="34"/>
    </row>
    <row r="1568" spans="1:10" ht="25.5">
      <c r="A1568" s="34">
        <v>18</v>
      </c>
      <c r="B1568" s="34" t="s">
        <v>754</v>
      </c>
      <c r="C1568" s="33" t="s">
        <v>1161</v>
      </c>
      <c r="D1568" s="33" t="s">
        <v>1162</v>
      </c>
      <c r="E1568" s="34">
        <v>2016</v>
      </c>
      <c r="F1568" s="34" t="s">
        <v>1635</v>
      </c>
      <c r="G1568" s="34"/>
      <c r="H1568" s="35">
        <v>75000</v>
      </c>
      <c r="I1568" s="212" t="s">
        <v>3530</v>
      </c>
      <c r="J1568" s="34">
        <f>24*69000*74%</f>
        <v>1225440</v>
      </c>
    </row>
    <row r="1569" spans="1:10" ht="38.25">
      <c r="A1569" s="34">
        <v>19</v>
      </c>
      <c r="B1569" s="34" t="s">
        <v>754</v>
      </c>
      <c r="C1569" s="33" t="s">
        <v>1163</v>
      </c>
      <c r="D1569" s="33" t="s">
        <v>1164</v>
      </c>
      <c r="E1569" s="34">
        <v>2010</v>
      </c>
      <c r="F1569" s="34" t="s">
        <v>1635</v>
      </c>
      <c r="G1569" s="270">
        <v>170</v>
      </c>
      <c r="H1569" s="35">
        <v>56000</v>
      </c>
      <c r="I1569" s="239"/>
      <c r="J1569" s="34"/>
    </row>
    <row r="1570" spans="1:10" ht="51">
      <c r="A1570" s="34">
        <v>20</v>
      </c>
      <c r="B1570" s="34" t="s">
        <v>754</v>
      </c>
      <c r="C1570" s="33" t="s">
        <v>1165</v>
      </c>
      <c r="D1570" s="33" t="s">
        <v>1166</v>
      </c>
      <c r="E1570" s="34">
        <v>2019</v>
      </c>
      <c r="F1570" s="34" t="s">
        <v>1635</v>
      </c>
      <c r="G1570" s="34"/>
      <c r="H1570" s="35">
        <v>144000</v>
      </c>
      <c r="I1570" s="212" t="s">
        <v>3542</v>
      </c>
      <c r="J1570" s="34"/>
    </row>
    <row r="1571" spans="1:10" ht="38.25">
      <c r="A1571" s="34">
        <v>21</v>
      </c>
      <c r="B1571" s="34" t="s">
        <v>754</v>
      </c>
      <c r="C1571" s="33" t="s">
        <v>1167</v>
      </c>
      <c r="D1571" s="33" t="s">
        <v>1168</v>
      </c>
      <c r="E1571" s="34">
        <v>2012</v>
      </c>
      <c r="F1571" s="34" t="s">
        <v>1635</v>
      </c>
      <c r="G1571" s="34"/>
      <c r="H1571" s="35">
        <v>165000</v>
      </c>
      <c r="I1571" s="239"/>
      <c r="J1571" s="34"/>
    </row>
    <row r="1572" spans="1:10" ht="25.5">
      <c r="A1572" s="34">
        <v>22</v>
      </c>
      <c r="B1572" s="34" t="s">
        <v>754</v>
      </c>
      <c r="C1572" s="33" t="s">
        <v>1180</v>
      </c>
      <c r="D1572" s="33" t="s">
        <v>1181</v>
      </c>
      <c r="E1572" s="34">
        <v>2015</v>
      </c>
      <c r="F1572" s="34" t="s">
        <v>1635</v>
      </c>
      <c r="G1572" s="34"/>
      <c r="H1572" s="35">
        <v>162000</v>
      </c>
      <c r="I1572" s="212" t="s">
        <v>3490</v>
      </c>
      <c r="J1572" s="34"/>
    </row>
    <row r="1573" spans="1:10" ht="38.25">
      <c r="A1573" s="34">
        <v>23</v>
      </c>
      <c r="B1573" s="34" t="s">
        <v>754</v>
      </c>
      <c r="C1573" s="33" t="s">
        <v>1182</v>
      </c>
      <c r="D1573" s="33" t="s">
        <v>1183</v>
      </c>
      <c r="E1573" s="34">
        <v>2010</v>
      </c>
      <c r="F1573" s="34" t="s">
        <v>1635</v>
      </c>
      <c r="G1573" s="270">
        <v>156</v>
      </c>
      <c r="H1573" s="35">
        <v>46000</v>
      </c>
      <c r="I1573" s="239"/>
      <c r="J1573" s="34"/>
    </row>
    <row r="1574" spans="1:10" ht="25.5">
      <c r="A1574" s="34">
        <v>24</v>
      </c>
      <c r="B1574" s="34" t="s">
        <v>754</v>
      </c>
      <c r="C1574" s="33" t="s">
        <v>1198</v>
      </c>
      <c r="D1574" s="33" t="s">
        <v>1227</v>
      </c>
      <c r="E1574" s="34">
        <v>2011</v>
      </c>
      <c r="F1574" s="34" t="s">
        <v>1635</v>
      </c>
      <c r="G1574" s="270">
        <v>270</v>
      </c>
      <c r="H1574" s="40">
        <v>86000</v>
      </c>
      <c r="I1574" s="239"/>
      <c r="J1574" s="34"/>
    </row>
    <row r="1575" spans="1:10" ht="38.25">
      <c r="A1575" s="34">
        <v>25</v>
      </c>
      <c r="B1575" s="34" t="s">
        <v>754</v>
      </c>
      <c r="C1575" s="33" t="s">
        <v>1288</v>
      </c>
      <c r="D1575" s="33" t="s">
        <v>1289</v>
      </c>
      <c r="E1575" s="34">
        <v>2018</v>
      </c>
      <c r="F1575" s="34" t="s">
        <v>1635</v>
      </c>
      <c r="G1575" s="270">
        <v>132</v>
      </c>
      <c r="H1575" s="40">
        <v>56000</v>
      </c>
      <c r="I1575" s="212" t="s">
        <v>3339</v>
      </c>
      <c r="J1575" s="34"/>
    </row>
    <row r="1576" spans="1:11" ht="25.5">
      <c r="A1576" s="34">
        <v>26</v>
      </c>
      <c r="B1576" s="34" t="s">
        <v>754</v>
      </c>
      <c r="C1576" s="33" t="s">
        <v>768</v>
      </c>
      <c r="D1576" s="33" t="s">
        <v>1292</v>
      </c>
      <c r="E1576" s="34">
        <v>2021</v>
      </c>
      <c r="F1576" s="34" t="s">
        <v>1635</v>
      </c>
      <c r="G1576" s="270">
        <v>424</v>
      </c>
      <c r="H1576" s="35">
        <v>179000</v>
      </c>
      <c r="I1576" s="212" t="s">
        <v>4513</v>
      </c>
      <c r="J1576" s="34"/>
      <c r="K1576" s="212" t="s">
        <v>3340</v>
      </c>
    </row>
    <row r="1577" spans="1:10" ht="25.5">
      <c r="A1577" s="34">
        <v>27</v>
      </c>
      <c r="B1577" s="34" t="s">
        <v>754</v>
      </c>
      <c r="C1577" s="33" t="s">
        <v>1297</v>
      </c>
      <c r="D1577" s="33" t="s">
        <v>1298</v>
      </c>
      <c r="E1577" s="34">
        <v>2020</v>
      </c>
      <c r="F1577" s="34" t="s">
        <v>1635</v>
      </c>
      <c r="G1577" s="34">
        <v>248</v>
      </c>
      <c r="H1577" s="35">
        <v>99000</v>
      </c>
      <c r="I1577" s="239" t="s">
        <v>3268</v>
      </c>
      <c r="J1577" s="34"/>
    </row>
    <row r="1578" spans="1:10" ht="33" customHeight="1">
      <c r="A1578" s="34">
        <v>28</v>
      </c>
      <c r="B1578" s="34" t="s">
        <v>754</v>
      </c>
      <c r="C1578" s="33" t="s">
        <v>1299</v>
      </c>
      <c r="D1578" s="33" t="s">
        <v>1300</v>
      </c>
      <c r="E1578" s="34">
        <v>2009</v>
      </c>
      <c r="F1578" s="34" t="s">
        <v>1635</v>
      </c>
      <c r="G1578" s="270">
        <v>226</v>
      </c>
      <c r="H1578" s="35">
        <v>52000</v>
      </c>
      <c r="I1578" s="239"/>
      <c r="J1578" s="34"/>
    </row>
    <row r="1579" spans="1:10" ht="25.5">
      <c r="A1579" s="34">
        <v>29</v>
      </c>
      <c r="B1579" s="34" t="s">
        <v>754</v>
      </c>
      <c r="C1579" s="33" t="s">
        <v>1207</v>
      </c>
      <c r="D1579" s="33" t="s">
        <v>1282</v>
      </c>
      <c r="E1579" s="34">
        <v>2012</v>
      </c>
      <c r="F1579" s="34" t="s">
        <v>1635</v>
      </c>
      <c r="G1579" s="270">
        <v>242</v>
      </c>
      <c r="H1579" s="35">
        <v>74000</v>
      </c>
      <c r="I1579" s="239"/>
      <c r="J1579" s="34"/>
    </row>
    <row r="1580" spans="1:10" ht="38.25">
      <c r="A1580" s="34">
        <v>30</v>
      </c>
      <c r="B1580" s="34" t="s">
        <v>754</v>
      </c>
      <c r="C1580" s="33" t="s">
        <v>950</v>
      </c>
      <c r="D1580" s="33" t="s">
        <v>81</v>
      </c>
      <c r="E1580" s="34">
        <v>2018</v>
      </c>
      <c r="F1580" s="34" t="s">
        <v>1635</v>
      </c>
      <c r="G1580" s="34">
        <v>214</v>
      </c>
      <c r="H1580" s="35">
        <v>84000</v>
      </c>
      <c r="I1580" s="212" t="s">
        <v>3289</v>
      </c>
      <c r="J1580" s="34"/>
    </row>
    <row r="1581" spans="1:10" ht="38.25">
      <c r="A1581" s="34">
        <v>31</v>
      </c>
      <c r="B1581" s="34" t="s">
        <v>754</v>
      </c>
      <c r="C1581" s="33" t="s">
        <v>951</v>
      </c>
      <c r="D1581" s="33" t="s">
        <v>81</v>
      </c>
      <c r="E1581" s="34">
        <v>2012</v>
      </c>
      <c r="F1581" s="34" t="s">
        <v>1635</v>
      </c>
      <c r="G1581" s="270">
        <v>320</v>
      </c>
      <c r="H1581" s="35">
        <v>98000</v>
      </c>
      <c r="I1581" s="239"/>
      <c r="J1581" s="34"/>
    </row>
    <row r="1582" spans="1:10" ht="25.5">
      <c r="A1582" s="34">
        <v>32</v>
      </c>
      <c r="B1582" s="34" t="s">
        <v>754</v>
      </c>
      <c r="C1582" s="33" t="s">
        <v>952</v>
      </c>
      <c r="D1582" s="33" t="s">
        <v>90</v>
      </c>
      <c r="E1582" s="34">
        <v>2014</v>
      </c>
      <c r="F1582" s="34" t="s">
        <v>1635</v>
      </c>
      <c r="G1582" s="34"/>
      <c r="H1582" s="35">
        <v>87000</v>
      </c>
      <c r="I1582" s="212" t="s">
        <v>3290</v>
      </c>
      <c r="J1582" s="34"/>
    </row>
    <row r="1583" spans="1:10" ht="25.5">
      <c r="A1583" s="34">
        <v>33</v>
      </c>
      <c r="B1583" s="34" t="s">
        <v>754</v>
      </c>
      <c r="C1583" s="33" t="s">
        <v>28</v>
      </c>
      <c r="D1583" s="33" t="s">
        <v>460</v>
      </c>
      <c r="E1583" s="34">
        <v>2018</v>
      </c>
      <c r="F1583" s="34" t="s">
        <v>1635</v>
      </c>
      <c r="G1583" s="270">
        <v>388</v>
      </c>
      <c r="H1583" s="35">
        <v>142000</v>
      </c>
      <c r="I1583" s="212" t="s">
        <v>3393</v>
      </c>
      <c r="J1583" s="34"/>
    </row>
    <row r="1584" spans="1:10" ht="25.5">
      <c r="A1584" s="34">
        <v>34</v>
      </c>
      <c r="B1584" s="34" t="s">
        <v>754</v>
      </c>
      <c r="C1584" s="33" t="s">
        <v>31</v>
      </c>
      <c r="D1584" s="33" t="s">
        <v>32</v>
      </c>
      <c r="E1584" s="34">
        <v>2012</v>
      </c>
      <c r="F1584" s="44" t="s">
        <v>1635</v>
      </c>
      <c r="G1584" s="44"/>
      <c r="H1584" s="39">
        <v>73000</v>
      </c>
      <c r="I1584" s="239"/>
      <c r="J1584" s="44"/>
    </row>
    <row r="1585" spans="1:10" ht="30.75" customHeight="1">
      <c r="A1585" s="34">
        <v>35</v>
      </c>
      <c r="B1585" s="34" t="s">
        <v>754</v>
      </c>
      <c r="C1585" s="33" t="s">
        <v>87</v>
      </c>
      <c r="D1585" s="33" t="s">
        <v>88</v>
      </c>
      <c r="E1585" s="34">
        <v>2020</v>
      </c>
      <c r="F1585" s="34" t="s">
        <v>1635</v>
      </c>
      <c r="G1585" s="34">
        <v>152</v>
      </c>
      <c r="H1585" s="39">
        <v>76000</v>
      </c>
      <c r="I1585" s="212" t="s">
        <v>3262</v>
      </c>
      <c r="J1585" s="34"/>
    </row>
    <row r="1586" spans="1:10" ht="38.25">
      <c r="A1586" s="34">
        <v>36</v>
      </c>
      <c r="B1586" s="34" t="s">
        <v>754</v>
      </c>
      <c r="C1586" s="33" t="s">
        <v>1329</v>
      </c>
      <c r="D1586" s="33" t="s">
        <v>1330</v>
      </c>
      <c r="E1586" s="34">
        <v>2015</v>
      </c>
      <c r="F1586" s="34" t="s">
        <v>1640</v>
      </c>
      <c r="G1586" s="34"/>
      <c r="H1586" s="35">
        <v>79000</v>
      </c>
      <c r="I1586" s="213" t="s">
        <v>3412</v>
      </c>
      <c r="J1586" s="34"/>
    </row>
    <row r="1587" spans="1:10" ht="25.5">
      <c r="A1587" s="34">
        <v>37</v>
      </c>
      <c r="B1587" s="34" t="s">
        <v>754</v>
      </c>
      <c r="C1587" s="33" t="s">
        <v>1331</v>
      </c>
      <c r="D1587" s="33" t="s">
        <v>1214</v>
      </c>
      <c r="E1587" s="34">
        <v>2014</v>
      </c>
      <c r="F1587" s="34" t="s">
        <v>1640</v>
      </c>
      <c r="G1587" s="34"/>
      <c r="H1587" s="39">
        <v>77000</v>
      </c>
      <c r="I1587" s="213" t="s">
        <v>3287</v>
      </c>
      <c r="J1587" s="34"/>
    </row>
    <row r="1588" spans="1:11" ht="25.5">
      <c r="A1588" s="34">
        <v>38</v>
      </c>
      <c r="B1588" s="34" t="s">
        <v>754</v>
      </c>
      <c r="C1588" s="33" t="s">
        <v>1870</v>
      </c>
      <c r="D1588" s="33" t="s">
        <v>1871</v>
      </c>
      <c r="E1588" s="34">
        <v>2021</v>
      </c>
      <c r="F1588" s="34" t="s">
        <v>1635</v>
      </c>
      <c r="G1588" s="34"/>
      <c r="H1588" s="39">
        <v>114000</v>
      </c>
      <c r="I1588" s="213" t="s">
        <v>4198</v>
      </c>
      <c r="J1588" s="34"/>
      <c r="K1588" s="212" t="s">
        <v>3559</v>
      </c>
    </row>
    <row r="1589" spans="1:10" ht="25.5">
      <c r="A1589" s="34">
        <v>39</v>
      </c>
      <c r="B1589" s="34" t="s">
        <v>754</v>
      </c>
      <c r="C1589" s="33" t="s">
        <v>750</v>
      </c>
      <c r="D1589" s="33" t="s">
        <v>1251</v>
      </c>
      <c r="E1589" s="34">
        <v>2015</v>
      </c>
      <c r="F1589" s="34" t="s">
        <v>1635</v>
      </c>
      <c r="G1589" s="34"/>
      <c r="H1589" s="39">
        <v>79000</v>
      </c>
      <c r="I1589" s="222" t="s">
        <v>3608</v>
      </c>
      <c r="J1589" s="34" t="s">
        <v>1945</v>
      </c>
    </row>
    <row r="1590" spans="1:10" ht="38.25">
      <c r="A1590" s="34">
        <v>40</v>
      </c>
      <c r="B1590" s="34" t="s">
        <v>754</v>
      </c>
      <c r="C1590" s="33" t="s">
        <v>764</v>
      </c>
      <c r="D1590" s="33" t="s">
        <v>765</v>
      </c>
      <c r="E1590" s="34">
        <v>2015</v>
      </c>
      <c r="F1590" s="34" t="s">
        <v>1635</v>
      </c>
      <c r="G1590" s="34"/>
      <c r="H1590" s="35">
        <v>98000</v>
      </c>
      <c r="I1590" s="213" t="s">
        <v>3294</v>
      </c>
      <c r="J1590" s="34" t="s">
        <v>1944</v>
      </c>
    </row>
    <row r="1591" spans="1:11" ht="38.25">
      <c r="A1591" s="34">
        <v>41</v>
      </c>
      <c r="B1591" s="34" t="s">
        <v>754</v>
      </c>
      <c r="C1591" s="33" t="s">
        <v>997</v>
      </c>
      <c r="D1591" s="33" t="s">
        <v>992</v>
      </c>
      <c r="E1591" s="34">
        <v>2021</v>
      </c>
      <c r="F1591" s="34" t="s">
        <v>1635</v>
      </c>
      <c r="G1591" s="34">
        <v>366</v>
      </c>
      <c r="H1591" s="35">
        <v>163000</v>
      </c>
      <c r="I1591" s="213" t="s">
        <v>4297</v>
      </c>
      <c r="J1591" s="34"/>
      <c r="K1591" s="213" t="s">
        <v>3552</v>
      </c>
    </row>
    <row r="1592" spans="1:10" ht="51">
      <c r="A1592" s="34">
        <v>42</v>
      </c>
      <c r="B1592" s="34" t="s">
        <v>754</v>
      </c>
      <c r="C1592" s="33" t="s">
        <v>999</v>
      </c>
      <c r="D1592" s="33" t="s">
        <v>1737</v>
      </c>
      <c r="E1592" s="34">
        <v>2019</v>
      </c>
      <c r="F1592" s="34" t="s">
        <v>1635</v>
      </c>
      <c r="G1592" s="34"/>
      <c r="H1592" s="35">
        <v>119000</v>
      </c>
      <c r="I1592" s="212" t="s">
        <v>3976</v>
      </c>
      <c r="J1592" s="34"/>
    </row>
    <row r="1593" spans="1:10" ht="51">
      <c r="A1593" s="34">
        <v>43</v>
      </c>
      <c r="B1593" s="34" t="s">
        <v>754</v>
      </c>
      <c r="C1593" s="33" t="s">
        <v>1001</v>
      </c>
      <c r="D1593" s="33" t="s">
        <v>1737</v>
      </c>
      <c r="E1593" s="34">
        <v>2015</v>
      </c>
      <c r="F1593" s="34" t="s">
        <v>1635</v>
      </c>
      <c r="G1593" s="34"/>
      <c r="H1593" s="35">
        <v>198000</v>
      </c>
      <c r="I1593" s="213" t="s">
        <v>3977</v>
      </c>
      <c r="J1593" s="34"/>
    </row>
    <row r="1594" spans="1:10" ht="25.5">
      <c r="A1594" s="34">
        <v>44</v>
      </c>
      <c r="B1594" s="34" t="s">
        <v>754</v>
      </c>
      <c r="C1594" s="33" t="s">
        <v>1467</v>
      </c>
      <c r="D1594" s="33" t="s">
        <v>1871</v>
      </c>
      <c r="E1594" s="34">
        <v>2015</v>
      </c>
      <c r="F1594" s="34" t="s">
        <v>1640</v>
      </c>
      <c r="G1594" s="34">
        <v>204</v>
      </c>
      <c r="H1594" s="35">
        <v>105000</v>
      </c>
      <c r="I1594" s="226" t="s">
        <v>3705</v>
      </c>
      <c r="J1594" s="34"/>
    </row>
    <row r="1595" spans="1:11" ht="25.5">
      <c r="A1595" s="34">
        <v>45</v>
      </c>
      <c r="B1595" s="34" t="s">
        <v>754</v>
      </c>
      <c r="C1595" s="33" t="s">
        <v>1906</v>
      </c>
      <c r="D1595" s="33" t="s">
        <v>1918</v>
      </c>
      <c r="E1595" s="34">
        <v>2021</v>
      </c>
      <c r="F1595" s="34" t="s">
        <v>1635</v>
      </c>
      <c r="G1595" s="34">
        <v>288</v>
      </c>
      <c r="H1595" s="35">
        <v>142000</v>
      </c>
      <c r="I1595" s="226" t="s">
        <v>4242</v>
      </c>
      <c r="J1595" s="34"/>
      <c r="K1595" s="212" t="s">
        <v>3514</v>
      </c>
    </row>
    <row r="1596" spans="1:10" ht="25.5">
      <c r="A1596" s="34">
        <v>46</v>
      </c>
      <c r="B1596" s="34" t="s">
        <v>754</v>
      </c>
      <c r="C1596" s="33" t="s">
        <v>1921</v>
      </c>
      <c r="D1596" s="33" t="s">
        <v>1922</v>
      </c>
      <c r="E1596" s="34">
        <v>2018</v>
      </c>
      <c r="F1596" s="34" t="s">
        <v>1635</v>
      </c>
      <c r="G1596" s="34">
        <v>308</v>
      </c>
      <c r="H1596" s="35">
        <v>150000</v>
      </c>
      <c r="I1596" s="212" t="s">
        <v>3293</v>
      </c>
      <c r="J1596" s="34"/>
    </row>
    <row r="1597" spans="1:11" ht="25.5">
      <c r="A1597" s="34">
        <v>47</v>
      </c>
      <c r="B1597" s="34" t="s">
        <v>754</v>
      </c>
      <c r="C1597" s="33" t="s">
        <v>1932</v>
      </c>
      <c r="D1597" s="33" t="s">
        <v>1926</v>
      </c>
      <c r="E1597" s="34">
        <v>2021</v>
      </c>
      <c r="F1597" s="34" t="s">
        <v>1635</v>
      </c>
      <c r="G1597" s="34">
        <v>192</v>
      </c>
      <c r="H1597" s="35">
        <v>98000</v>
      </c>
      <c r="I1597" s="212" t="s">
        <v>4487</v>
      </c>
      <c r="J1597" s="34"/>
      <c r="K1597" s="226" t="s">
        <v>3671</v>
      </c>
    </row>
    <row r="1598" spans="1:11" ht="25.5">
      <c r="A1598" s="34">
        <v>48</v>
      </c>
      <c r="B1598" s="34" t="s">
        <v>754</v>
      </c>
      <c r="C1598" s="33" t="s">
        <v>1955</v>
      </c>
      <c r="D1598" s="33" t="s">
        <v>1956</v>
      </c>
      <c r="E1598" s="34">
        <v>2021</v>
      </c>
      <c r="F1598" s="34" t="s">
        <v>1635</v>
      </c>
      <c r="G1598" s="34">
        <v>460</v>
      </c>
      <c r="H1598" s="35">
        <v>219000</v>
      </c>
      <c r="I1598" s="209" t="s">
        <v>4544</v>
      </c>
      <c r="J1598" s="34" t="s">
        <v>1957</v>
      </c>
      <c r="K1598" s="212" t="s">
        <v>3489</v>
      </c>
    </row>
    <row r="1599" spans="1:10" ht="25.5">
      <c r="A1599" s="34">
        <v>49</v>
      </c>
      <c r="B1599" s="34" t="s">
        <v>754</v>
      </c>
      <c r="C1599" s="33" t="s">
        <v>1983</v>
      </c>
      <c r="D1599" s="33" t="s">
        <v>1984</v>
      </c>
      <c r="E1599" s="34">
        <v>2020</v>
      </c>
      <c r="F1599" s="34" t="s">
        <v>1635</v>
      </c>
      <c r="G1599" s="34">
        <v>244</v>
      </c>
      <c r="H1599" s="35">
        <v>130000</v>
      </c>
      <c r="I1599" s="212" t="s">
        <v>3263</v>
      </c>
      <c r="J1599" s="34" t="s">
        <v>1944</v>
      </c>
    </row>
    <row r="1600" spans="1:10" ht="51">
      <c r="A1600" s="34">
        <v>50</v>
      </c>
      <c r="B1600" s="34" t="s">
        <v>754</v>
      </c>
      <c r="C1600" s="33" t="s">
        <v>2014</v>
      </c>
      <c r="D1600" s="33" t="s">
        <v>2015</v>
      </c>
      <c r="E1600" s="34">
        <v>2018</v>
      </c>
      <c r="F1600" s="34" t="s">
        <v>1635</v>
      </c>
      <c r="G1600" s="34">
        <v>130</v>
      </c>
      <c r="H1600" s="35">
        <v>70000</v>
      </c>
      <c r="I1600" s="214" t="s">
        <v>2968</v>
      </c>
      <c r="J1600" s="34" t="s">
        <v>1950</v>
      </c>
    </row>
    <row r="1601" spans="1:11" ht="25.5">
      <c r="A1601" s="34">
        <v>51</v>
      </c>
      <c r="B1601" s="34" t="s">
        <v>754</v>
      </c>
      <c r="C1601" s="33" t="s">
        <v>2022</v>
      </c>
      <c r="D1601" s="33" t="s">
        <v>2023</v>
      </c>
      <c r="E1601" s="34">
        <v>2021</v>
      </c>
      <c r="F1601" s="34" t="s">
        <v>1635</v>
      </c>
      <c r="G1601" s="34">
        <v>224</v>
      </c>
      <c r="H1601" s="35">
        <v>115000</v>
      </c>
      <c r="I1601" s="214" t="s">
        <v>4475</v>
      </c>
      <c r="J1601" s="34" t="s">
        <v>1950</v>
      </c>
      <c r="K1601" s="212" t="s">
        <v>2811</v>
      </c>
    </row>
    <row r="1602" spans="1:10" ht="38.25">
      <c r="A1602" s="34">
        <v>52</v>
      </c>
      <c r="B1602" s="34" t="s">
        <v>754</v>
      </c>
      <c r="C1602" s="33" t="s">
        <v>2136</v>
      </c>
      <c r="D1602" s="33" t="s">
        <v>2137</v>
      </c>
      <c r="E1602" s="34">
        <v>2019</v>
      </c>
      <c r="F1602" s="34" t="s">
        <v>1635</v>
      </c>
      <c r="G1602" s="34">
        <v>168</v>
      </c>
      <c r="H1602" s="35">
        <v>88000</v>
      </c>
      <c r="I1602" s="212" t="s">
        <v>4044</v>
      </c>
      <c r="J1602" s="34" t="s">
        <v>1947</v>
      </c>
    </row>
    <row r="1603" spans="1:10" ht="14.25">
      <c r="A1603" s="34">
        <v>53</v>
      </c>
      <c r="B1603" s="34" t="s">
        <v>754</v>
      </c>
      <c r="C1603" s="33" t="s">
        <v>2157</v>
      </c>
      <c r="D1603" s="33" t="s">
        <v>2158</v>
      </c>
      <c r="E1603" s="34">
        <v>2017</v>
      </c>
      <c r="F1603" s="34" t="s">
        <v>1635</v>
      </c>
      <c r="G1603" s="34"/>
      <c r="H1603" s="35">
        <v>76000</v>
      </c>
      <c r="I1603" s="212" t="s">
        <v>3670</v>
      </c>
      <c r="J1603" s="34"/>
    </row>
    <row r="1604" spans="1:10" ht="38.25">
      <c r="A1604" s="34">
        <v>54</v>
      </c>
      <c r="B1604" s="34" t="s">
        <v>754</v>
      </c>
      <c r="C1604" s="33" t="s">
        <v>2280</v>
      </c>
      <c r="D1604" s="33" t="s">
        <v>2281</v>
      </c>
      <c r="E1604" s="34">
        <v>2017</v>
      </c>
      <c r="F1604" s="34" t="s">
        <v>1635</v>
      </c>
      <c r="G1604" s="34">
        <v>368</v>
      </c>
      <c r="H1604" s="35">
        <v>183000</v>
      </c>
      <c r="I1604" s="212" t="s">
        <v>3529</v>
      </c>
      <c r="J1604" s="34" t="s">
        <v>1944</v>
      </c>
    </row>
    <row r="1605" spans="1:10" ht="25.5">
      <c r="A1605" s="34">
        <v>55</v>
      </c>
      <c r="B1605" s="34" t="s">
        <v>754</v>
      </c>
      <c r="C1605" s="33" t="s">
        <v>2317</v>
      </c>
      <c r="D1605" s="33" t="s">
        <v>2318</v>
      </c>
      <c r="E1605" s="34">
        <v>2019</v>
      </c>
      <c r="F1605" s="34" t="s">
        <v>1635</v>
      </c>
      <c r="G1605" s="34">
        <v>188</v>
      </c>
      <c r="H1605" s="35">
        <v>100000</v>
      </c>
      <c r="I1605" s="212" t="s">
        <v>2921</v>
      </c>
      <c r="J1605" s="34" t="s">
        <v>1944</v>
      </c>
    </row>
    <row r="1606" spans="1:10" ht="38.25">
      <c r="A1606" s="34">
        <v>56</v>
      </c>
      <c r="B1606" s="34" t="s">
        <v>754</v>
      </c>
      <c r="C1606" s="33" t="s">
        <v>2345</v>
      </c>
      <c r="D1606" s="33" t="s">
        <v>2346</v>
      </c>
      <c r="E1606" s="34">
        <v>2018</v>
      </c>
      <c r="F1606" s="34" t="s">
        <v>1635</v>
      </c>
      <c r="G1606" s="34">
        <v>222</v>
      </c>
      <c r="H1606" s="35">
        <v>117000</v>
      </c>
      <c r="I1606" s="214" t="s">
        <v>3682</v>
      </c>
      <c r="J1606" s="34" t="s">
        <v>1944</v>
      </c>
    </row>
    <row r="1607" spans="1:11" ht="25.5">
      <c r="A1607" s="34">
        <v>57</v>
      </c>
      <c r="B1607" s="34" t="s">
        <v>754</v>
      </c>
      <c r="C1607" s="33" t="s">
        <v>2376</v>
      </c>
      <c r="D1607" s="33" t="s">
        <v>2377</v>
      </c>
      <c r="E1607" s="34">
        <v>2021</v>
      </c>
      <c r="F1607" s="34" t="s">
        <v>1635</v>
      </c>
      <c r="G1607" s="34">
        <v>170</v>
      </c>
      <c r="H1607" s="35">
        <v>95000</v>
      </c>
      <c r="I1607" s="214" t="s">
        <v>4318</v>
      </c>
      <c r="J1607" s="34" t="s">
        <v>1944</v>
      </c>
      <c r="K1607" s="214" t="s">
        <v>3264</v>
      </c>
    </row>
    <row r="1608" spans="1:11" ht="38.25">
      <c r="A1608" s="34">
        <v>58</v>
      </c>
      <c r="B1608" s="34" t="s">
        <v>754</v>
      </c>
      <c r="C1608" s="33" t="s">
        <v>2403</v>
      </c>
      <c r="D1608" s="33" t="s">
        <v>758</v>
      </c>
      <c r="E1608" s="34">
        <v>2021</v>
      </c>
      <c r="F1608" s="34" t="s">
        <v>1635</v>
      </c>
      <c r="G1608" s="34">
        <v>370</v>
      </c>
      <c r="H1608" s="35">
        <v>188000</v>
      </c>
      <c r="I1608" s="214" t="s">
        <v>4491</v>
      </c>
      <c r="J1608" s="34" t="s">
        <v>1944</v>
      </c>
      <c r="K1608" s="212" t="s">
        <v>2893</v>
      </c>
    </row>
    <row r="1609" spans="1:11" ht="25.5">
      <c r="A1609" s="34">
        <v>59</v>
      </c>
      <c r="B1609" s="34" t="s">
        <v>754</v>
      </c>
      <c r="C1609" s="33" t="s">
        <v>2404</v>
      </c>
      <c r="D1609" s="33" t="s">
        <v>2405</v>
      </c>
      <c r="E1609" s="34">
        <v>2021</v>
      </c>
      <c r="F1609" s="34" t="s">
        <v>1635</v>
      </c>
      <c r="G1609" s="34">
        <v>410</v>
      </c>
      <c r="H1609" s="35">
        <v>209000</v>
      </c>
      <c r="I1609" s="212" t="s">
        <v>4319</v>
      </c>
      <c r="J1609" s="34" t="s">
        <v>1944</v>
      </c>
      <c r="K1609" s="212" t="s">
        <v>3265</v>
      </c>
    </row>
    <row r="1610" spans="1:10" ht="51">
      <c r="A1610" s="34">
        <v>60</v>
      </c>
      <c r="B1610" s="34" t="s">
        <v>754</v>
      </c>
      <c r="C1610" s="33" t="s">
        <v>2410</v>
      </c>
      <c r="D1610" s="33" t="s">
        <v>2411</v>
      </c>
      <c r="E1610" s="34">
        <v>2018</v>
      </c>
      <c r="F1610" s="34" t="s">
        <v>1635</v>
      </c>
      <c r="G1610" s="34">
        <v>470</v>
      </c>
      <c r="H1610" s="35">
        <v>235000</v>
      </c>
      <c r="I1610" s="212" t="s">
        <v>2975</v>
      </c>
      <c r="J1610" s="34" t="s">
        <v>2132</v>
      </c>
    </row>
    <row r="1611" spans="1:12" ht="51">
      <c r="A1611" s="34">
        <v>61</v>
      </c>
      <c r="B1611" s="34" t="s">
        <v>754</v>
      </c>
      <c r="C1611" s="33" t="s">
        <v>2507</v>
      </c>
      <c r="D1611" s="33" t="s">
        <v>2508</v>
      </c>
      <c r="E1611" s="34">
        <v>2021</v>
      </c>
      <c r="F1611" s="34" t="s">
        <v>1626</v>
      </c>
      <c r="G1611" s="34">
        <v>218</v>
      </c>
      <c r="H1611" s="35">
        <v>145000</v>
      </c>
      <c r="I1611" s="212" t="s">
        <v>4204</v>
      </c>
      <c r="J1611" s="34" t="s">
        <v>2132</v>
      </c>
      <c r="K1611" s="212" t="s">
        <v>3543</v>
      </c>
      <c r="L1611">
        <v>2018</v>
      </c>
    </row>
    <row r="1612" spans="1:10" ht="27.75" customHeight="1">
      <c r="A1612" s="34">
        <v>62</v>
      </c>
      <c r="B1612" s="34" t="s">
        <v>754</v>
      </c>
      <c r="C1612" s="33" t="s">
        <v>2538</v>
      </c>
      <c r="D1612" s="33" t="s">
        <v>2539</v>
      </c>
      <c r="E1612" s="34">
        <v>2019</v>
      </c>
      <c r="F1612" s="34" t="s">
        <v>1640</v>
      </c>
      <c r="G1612" s="34">
        <v>158</v>
      </c>
      <c r="H1612" s="35">
        <v>90000</v>
      </c>
      <c r="I1612" s="214" t="s">
        <v>3676</v>
      </c>
      <c r="J1612" s="34" t="s">
        <v>1944</v>
      </c>
    </row>
    <row r="1613" spans="1:10" ht="38.25">
      <c r="A1613" s="34">
        <v>63</v>
      </c>
      <c r="B1613" s="34" t="s">
        <v>754</v>
      </c>
      <c r="C1613" s="33" t="s">
        <v>2541</v>
      </c>
      <c r="D1613" s="33" t="s">
        <v>2542</v>
      </c>
      <c r="E1613" s="34">
        <v>2020</v>
      </c>
      <c r="F1613" s="34" t="s">
        <v>1635</v>
      </c>
      <c r="G1613" s="34">
        <v>172</v>
      </c>
      <c r="H1613" s="35">
        <v>94000</v>
      </c>
      <c r="I1613" s="214" t="s">
        <v>3266</v>
      </c>
      <c r="J1613" s="34" t="s">
        <v>2132</v>
      </c>
    </row>
    <row r="1614" spans="1:10" ht="38.25">
      <c r="A1614" s="34">
        <v>64</v>
      </c>
      <c r="B1614" s="34" t="s">
        <v>754</v>
      </c>
      <c r="C1614" s="33" t="s">
        <v>2557</v>
      </c>
      <c r="D1614" s="33" t="s">
        <v>2549</v>
      </c>
      <c r="E1614" s="34">
        <v>2020</v>
      </c>
      <c r="F1614" s="34" t="s">
        <v>1626</v>
      </c>
      <c r="G1614" s="34">
        <v>208</v>
      </c>
      <c r="H1614" s="35">
        <v>149000</v>
      </c>
      <c r="I1614" s="213" t="s">
        <v>4071</v>
      </c>
      <c r="J1614" s="34" t="s">
        <v>2132</v>
      </c>
    </row>
    <row r="1615" spans="1:11" ht="51">
      <c r="A1615" s="34">
        <v>65</v>
      </c>
      <c r="B1615" s="34" t="s">
        <v>754</v>
      </c>
      <c r="C1615" s="33" t="s">
        <v>2575</v>
      </c>
      <c r="D1615" s="33" t="s">
        <v>2576</v>
      </c>
      <c r="E1615" s="34">
        <v>2021</v>
      </c>
      <c r="F1615" s="34" t="s">
        <v>1635</v>
      </c>
      <c r="G1615" s="34">
        <v>144</v>
      </c>
      <c r="H1615" s="35">
        <v>82000</v>
      </c>
      <c r="I1615" s="213" t="s">
        <v>4373</v>
      </c>
      <c r="J1615" s="34" t="s">
        <v>2132</v>
      </c>
      <c r="K1615" s="212" t="s">
        <v>3513</v>
      </c>
    </row>
    <row r="1616" spans="1:11" ht="25.5">
      <c r="A1616" s="34">
        <v>66</v>
      </c>
      <c r="B1616" s="34" t="s">
        <v>754</v>
      </c>
      <c r="C1616" s="33" t="s">
        <v>2662</v>
      </c>
      <c r="D1616" s="33" t="s">
        <v>2617</v>
      </c>
      <c r="E1616" s="34">
        <v>2021</v>
      </c>
      <c r="F1616" s="34" t="s">
        <v>1640</v>
      </c>
      <c r="G1616" s="34">
        <v>164</v>
      </c>
      <c r="H1616" s="35">
        <v>93000</v>
      </c>
      <c r="I1616" s="212" t="s">
        <v>4216</v>
      </c>
      <c r="J1616" s="34" t="s">
        <v>1951</v>
      </c>
      <c r="K1616" s="212" t="s">
        <v>3267</v>
      </c>
    </row>
    <row r="1617" spans="1:11" ht="51">
      <c r="A1617" s="34">
        <v>67</v>
      </c>
      <c r="B1617" s="34" t="s">
        <v>754</v>
      </c>
      <c r="C1617" s="33" t="s">
        <v>3169</v>
      </c>
      <c r="D1617" s="33" t="s">
        <v>3180</v>
      </c>
      <c r="E1617" s="34">
        <v>2021</v>
      </c>
      <c r="F1617" s="34" t="s">
        <v>1635</v>
      </c>
      <c r="G1617" s="34">
        <v>420</v>
      </c>
      <c r="H1617" s="35">
        <v>220000</v>
      </c>
      <c r="I1617" s="209" t="s">
        <v>4359</v>
      </c>
      <c r="J1617" s="34" t="s">
        <v>2132</v>
      </c>
      <c r="K1617" s="239" t="s">
        <v>3171</v>
      </c>
    </row>
    <row r="1618" spans="1:10" ht="63.75">
      <c r="A1618" s="34">
        <v>68</v>
      </c>
      <c r="B1618" s="34" t="s">
        <v>754</v>
      </c>
      <c r="C1618" s="33" t="s">
        <v>4107</v>
      </c>
      <c r="D1618" s="33" t="s">
        <v>4108</v>
      </c>
      <c r="E1618" s="34">
        <v>2020</v>
      </c>
      <c r="F1618" s="34" t="s">
        <v>1640</v>
      </c>
      <c r="G1618" s="34">
        <v>300</v>
      </c>
      <c r="H1618" s="35">
        <v>320000</v>
      </c>
      <c r="I1618" s="239" t="s">
        <v>3171</v>
      </c>
      <c r="J1618" s="34" t="s">
        <v>1957</v>
      </c>
    </row>
    <row r="1619" spans="1:10" ht="51">
      <c r="A1619" s="34">
        <v>69</v>
      </c>
      <c r="B1619" s="34" t="s">
        <v>754</v>
      </c>
      <c r="C1619" s="33" t="s">
        <v>4165</v>
      </c>
      <c r="D1619" s="33" t="s">
        <v>4166</v>
      </c>
      <c r="E1619" s="34">
        <v>2020</v>
      </c>
      <c r="F1619" s="34" t="s">
        <v>1635</v>
      </c>
      <c r="G1619" s="34">
        <v>190</v>
      </c>
      <c r="H1619" s="35">
        <v>105000</v>
      </c>
      <c r="I1619" s="239" t="s">
        <v>4167</v>
      </c>
      <c r="J1619" s="34" t="s">
        <v>1960</v>
      </c>
    </row>
    <row r="1620" spans="1:10" ht="89.25">
      <c r="A1620" s="34">
        <v>70</v>
      </c>
      <c r="B1620" s="34" t="s">
        <v>754</v>
      </c>
      <c r="C1620" s="33" t="s">
        <v>4320</v>
      </c>
      <c r="D1620" s="33" t="s">
        <v>4321</v>
      </c>
      <c r="E1620" s="34">
        <v>2021</v>
      </c>
      <c r="F1620" s="34" t="s">
        <v>1635</v>
      </c>
      <c r="G1620" s="34">
        <v>166</v>
      </c>
      <c r="H1620" s="35">
        <v>98000</v>
      </c>
      <c r="I1620" s="239" t="s">
        <v>4322</v>
      </c>
      <c r="J1620" s="34" t="s">
        <v>4323</v>
      </c>
    </row>
    <row r="1621" spans="1:10" ht="25.5">
      <c r="A1621" s="34">
        <v>71</v>
      </c>
      <c r="B1621" s="34" t="s">
        <v>754</v>
      </c>
      <c r="C1621" s="33" t="s">
        <v>4446</v>
      </c>
      <c r="D1621" s="33" t="s">
        <v>4447</v>
      </c>
      <c r="E1621" s="34">
        <v>2021</v>
      </c>
      <c r="F1621" s="34" t="s">
        <v>1640</v>
      </c>
      <c r="G1621" s="34">
        <v>316</v>
      </c>
      <c r="H1621" s="35">
        <v>474000</v>
      </c>
      <c r="I1621" s="239" t="s">
        <v>4448</v>
      </c>
      <c r="J1621" s="34" t="s">
        <v>4449</v>
      </c>
    </row>
    <row r="1622" spans="1:10" ht="89.25">
      <c r="A1622" s="34">
        <v>72</v>
      </c>
      <c r="B1622" s="34" t="s">
        <v>754</v>
      </c>
      <c r="C1622" s="33" t="s">
        <v>4564</v>
      </c>
      <c r="D1622" s="33" t="s">
        <v>4565</v>
      </c>
      <c r="E1622" s="34">
        <v>2021</v>
      </c>
      <c r="F1622" s="34" t="s">
        <v>1635</v>
      </c>
      <c r="G1622" s="34">
        <v>190</v>
      </c>
      <c r="H1622" s="35">
        <v>119000</v>
      </c>
      <c r="I1622" s="239"/>
      <c r="J1622" s="34" t="s">
        <v>2132</v>
      </c>
    </row>
    <row r="1623" spans="1:10" ht="89.25">
      <c r="A1623" s="34">
        <v>73</v>
      </c>
      <c r="B1623" s="34" t="s">
        <v>754</v>
      </c>
      <c r="C1623" s="33" t="s">
        <v>4566</v>
      </c>
      <c r="D1623" s="33" t="s">
        <v>4567</v>
      </c>
      <c r="E1623" s="34">
        <v>2022</v>
      </c>
      <c r="F1623" s="34" t="s">
        <v>1640</v>
      </c>
      <c r="G1623" s="34">
        <v>180</v>
      </c>
      <c r="H1623" s="35">
        <v>113000</v>
      </c>
      <c r="I1623" s="239"/>
      <c r="J1623" s="34" t="s">
        <v>1961</v>
      </c>
    </row>
    <row r="1624" spans="1:10" ht="15.75" customHeight="1">
      <c r="A1624" s="83"/>
      <c r="B1624" s="229"/>
      <c r="C1624" s="229" t="s">
        <v>487</v>
      </c>
      <c r="D1624" s="229"/>
      <c r="E1624" s="229"/>
      <c r="F1624" s="229"/>
      <c r="G1624" s="264"/>
      <c r="H1624" s="229"/>
      <c r="I1624" s="239"/>
      <c r="J1624" s="34"/>
    </row>
    <row r="1625" spans="1:10" ht="14.25">
      <c r="A1625" s="34">
        <v>1</v>
      </c>
      <c r="B1625" s="34" t="s">
        <v>488</v>
      </c>
      <c r="C1625" s="33" t="s">
        <v>489</v>
      </c>
      <c r="D1625" s="33" t="s">
        <v>1625</v>
      </c>
      <c r="E1625" s="34">
        <v>2008</v>
      </c>
      <c r="F1625" s="34" t="s">
        <v>1626</v>
      </c>
      <c r="G1625" s="270">
        <v>112</v>
      </c>
      <c r="H1625" s="40">
        <v>35000</v>
      </c>
      <c r="I1625" s="239"/>
      <c r="J1625" s="34"/>
    </row>
    <row r="1626" spans="1:10" ht="14.25">
      <c r="A1626" s="34">
        <v>2</v>
      </c>
      <c r="B1626" s="34" t="s">
        <v>488</v>
      </c>
      <c r="C1626" s="33" t="s">
        <v>490</v>
      </c>
      <c r="D1626" s="33" t="s">
        <v>1625</v>
      </c>
      <c r="E1626" s="34">
        <v>2020</v>
      </c>
      <c r="F1626" s="34" t="s">
        <v>539</v>
      </c>
      <c r="G1626" s="34"/>
      <c r="H1626" s="40">
        <v>68000</v>
      </c>
      <c r="I1626" s="212" t="s">
        <v>4059</v>
      </c>
      <c r="J1626" s="34"/>
    </row>
    <row r="1627" spans="1:10" ht="14.25">
      <c r="A1627" s="34">
        <v>3</v>
      </c>
      <c r="B1627" s="34" t="s">
        <v>488</v>
      </c>
      <c r="C1627" s="33" t="s">
        <v>2626</v>
      </c>
      <c r="D1627" s="33" t="s">
        <v>1625</v>
      </c>
      <c r="E1627" s="34">
        <v>2019</v>
      </c>
      <c r="F1627" s="34" t="s">
        <v>539</v>
      </c>
      <c r="G1627" s="34">
        <v>48</v>
      </c>
      <c r="H1627" s="40">
        <v>29000</v>
      </c>
      <c r="I1627" s="214" t="s">
        <v>3678</v>
      </c>
      <c r="J1627" s="34" t="s">
        <v>2112</v>
      </c>
    </row>
    <row r="1628" spans="1:10" ht="14.25">
      <c r="A1628" s="34">
        <v>4</v>
      </c>
      <c r="B1628" s="34" t="s">
        <v>488</v>
      </c>
      <c r="C1628" s="33" t="s">
        <v>3151</v>
      </c>
      <c r="D1628" s="33" t="s">
        <v>1625</v>
      </c>
      <c r="E1628" s="34">
        <v>2020</v>
      </c>
      <c r="F1628" s="34" t="s">
        <v>539</v>
      </c>
      <c r="G1628" s="34">
        <v>84</v>
      </c>
      <c r="H1628" s="40">
        <v>39000</v>
      </c>
      <c r="I1628" s="212" t="s">
        <v>3679</v>
      </c>
      <c r="J1628" s="34" t="s">
        <v>1954</v>
      </c>
    </row>
    <row r="1629" spans="1:10" ht="25.5">
      <c r="A1629" s="34">
        <v>5</v>
      </c>
      <c r="B1629" s="34" t="s">
        <v>488</v>
      </c>
      <c r="C1629" s="33" t="s">
        <v>3190</v>
      </c>
      <c r="D1629" s="33" t="s">
        <v>1625</v>
      </c>
      <c r="E1629" s="34">
        <v>2020</v>
      </c>
      <c r="F1629" s="34" t="s">
        <v>539</v>
      </c>
      <c r="G1629" s="34">
        <v>144</v>
      </c>
      <c r="H1629" s="40">
        <v>63000</v>
      </c>
      <c r="I1629" s="239" t="s">
        <v>3191</v>
      </c>
      <c r="J1629" s="34" t="s">
        <v>2132</v>
      </c>
    </row>
    <row r="1630" spans="1:12" ht="25.5">
      <c r="A1630" s="34">
        <v>6</v>
      </c>
      <c r="B1630" s="34" t="s">
        <v>488</v>
      </c>
      <c r="C1630" s="33" t="s">
        <v>4182</v>
      </c>
      <c r="D1630" s="33" t="s">
        <v>4183</v>
      </c>
      <c r="E1630" s="34">
        <v>2020</v>
      </c>
      <c r="F1630" s="34" t="s">
        <v>1640</v>
      </c>
      <c r="G1630" s="34">
        <v>524</v>
      </c>
      <c r="H1630" s="39">
        <v>289000</v>
      </c>
      <c r="I1630" s="239" t="s">
        <v>4223</v>
      </c>
      <c r="J1630" s="34" t="s">
        <v>1961</v>
      </c>
      <c r="L1630" s="295"/>
    </row>
    <row r="1631" spans="1:12" ht="51">
      <c r="A1631" s="34">
        <v>7</v>
      </c>
      <c r="B1631" s="34" t="s">
        <v>488</v>
      </c>
      <c r="C1631" s="33" t="s">
        <v>4225</v>
      </c>
      <c r="D1631" s="33" t="s">
        <v>4183</v>
      </c>
      <c r="E1631" s="34">
        <v>2021</v>
      </c>
      <c r="F1631" s="34" t="s">
        <v>1640</v>
      </c>
      <c r="G1631" s="34">
        <v>424</v>
      </c>
      <c r="H1631" s="39">
        <v>231000</v>
      </c>
      <c r="I1631" s="239" t="s">
        <v>4224</v>
      </c>
      <c r="J1631" s="34" t="s">
        <v>1961</v>
      </c>
      <c r="L1631" s="295"/>
    </row>
    <row r="1632" spans="1:12" ht="25.5">
      <c r="A1632" s="34">
        <v>8</v>
      </c>
      <c r="B1632" s="34" t="s">
        <v>488</v>
      </c>
      <c r="C1632" s="255" t="s">
        <v>4262</v>
      </c>
      <c r="D1632" s="255" t="s">
        <v>4263</v>
      </c>
      <c r="E1632" s="254">
        <v>2021</v>
      </c>
      <c r="F1632" s="254" t="s">
        <v>539</v>
      </c>
      <c r="G1632" s="254">
        <v>244</v>
      </c>
      <c r="H1632" s="256">
        <v>99000</v>
      </c>
      <c r="I1632" s="239" t="s">
        <v>4264</v>
      </c>
      <c r="J1632" s="254" t="s">
        <v>1954</v>
      </c>
      <c r="L1632" s="295"/>
    </row>
    <row r="1633" spans="1:12" ht="38.25">
      <c r="A1633" s="34">
        <v>9</v>
      </c>
      <c r="B1633" s="34" t="s">
        <v>488</v>
      </c>
      <c r="C1633" s="255" t="s">
        <v>4265</v>
      </c>
      <c r="D1633" s="255" t="s">
        <v>4266</v>
      </c>
      <c r="E1633" s="254">
        <v>2021</v>
      </c>
      <c r="F1633" s="254" t="s">
        <v>4267</v>
      </c>
      <c r="G1633" s="254">
        <v>100</v>
      </c>
      <c r="H1633" s="256">
        <v>68000</v>
      </c>
      <c r="I1633" s="239" t="s">
        <v>4268</v>
      </c>
      <c r="J1633" s="254" t="s">
        <v>1954</v>
      </c>
      <c r="L1633" s="295"/>
    </row>
    <row r="1634" spans="1:12" ht="14.25">
      <c r="A1634" s="34">
        <v>10</v>
      </c>
      <c r="B1634" s="34" t="s">
        <v>488</v>
      </c>
      <c r="C1634" s="255" t="s">
        <v>4283</v>
      </c>
      <c r="D1634" s="255" t="s">
        <v>4263</v>
      </c>
      <c r="E1634" s="254">
        <v>2021</v>
      </c>
      <c r="F1634" s="254" t="s">
        <v>1626</v>
      </c>
      <c r="G1634" s="254">
        <v>324</v>
      </c>
      <c r="H1634" s="256">
        <v>225000</v>
      </c>
      <c r="I1634" s="239" t="s">
        <v>4284</v>
      </c>
      <c r="J1634" s="254" t="s">
        <v>1954</v>
      </c>
      <c r="L1634" s="295"/>
    </row>
    <row r="1635" spans="1:10" ht="20.25" customHeight="1">
      <c r="A1635" s="88"/>
      <c r="B1635" s="88"/>
      <c r="C1635" s="234" t="s">
        <v>1808</v>
      </c>
      <c r="D1635" s="234"/>
      <c r="E1635" s="235"/>
      <c r="F1635" s="235"/>
      <c r="G1635" s="271"/>
      <c r="H1635" s="235"/>
      <c r="I1635" s="249"/>
      <c r="J1635" s="235"/>
    </row>
    <row r="1636" spans="1:10" ht="14.25">
      <c r="A1636" s="57"/>
      <c r="B1636" s="58"/>
      <c r="C1636" s="59"/>
      <c r="D1636" s="59"/>
      <c r="E1636" s="58"/>
      <c r="F1636" s="58"/>
      <c r="G1636" s="10"/>
      <c r="H1636" s="60"/>
      <c r="I1636" s="236"/>
      <c r="J1636" s="58"/>
    </row>
    <row r="1637" spans="1:10" ht="16.5">
      <c r="A1637" s="2"/>
      <c r="B1637" s="2"/>
      <c r="C1637" s="2"/>
      <c r="D1637" s="297" t="s">
        <v>3152</v>
      </c>
      <c r="E1637" s="298"/>
      <c r="F1637" s="298"/>
      <c r="G1637" s="272"/>
      <c r="H1637" s="64"/>
      <c r="I1637" s="238"/>
      <c r="J1637" s="298"/>
    </row>
    <row r="1638" spans="1:10" ht="16.5">
      <c r="A1638" s="2"/>
      <c r="B1638" s="2"/>
      <c r="C1638" s="2"/>
      <c r="D1638" s="15" t="s">
        <v>1809</v>
      </c>
      <c r="E1638" s="15"/>
      <c r="F1638" s="15"/>
      <c r="G1638" s="265"/>
      <c r="H1638" s="15"/>
      <c r="I1638" s="236"/>
      <c r="J1638" s="15"/>
    </row>
    <row r="1639" spans="1:9" ht="16.5">
      <c r="A1639" s="2"/>
      <c r="B1639" s="2"/>
      <c r="C1639" s="1" t="s">
        <v>1810</v>
      </c>
      <c r="D1639" s="1"/>
      <c r="E1639" s="1"/>
      <c r="F1639" s="1"/>
      <c r="G1639" s="266"/>
      <c r="H1639" s="1"/>
      <c r="I1639" s="236"/>
    </row>
  </sheetData>
  <sheetProtection/>
  <mergeCells count="7">
    <mergeCell ref="A1:I1"/>
    <mergeCell ref="A10:D10"/>
    <mergeCell ref="A11:E11"/>
    <mergeCell ref="A6:I6"/>
    <mergeCell ref="A5:I5"/>
    <mergeCell ref="A2:I2"/>
    <mergeCell ref="A3:I3"/>
  </mergeCells>
  <printOptions/>
  <pageMargins left="0.31496062992126" right="0.118110236220472" top="0.42" bottom="0.354330708661417" header="0.31496062992126" footer="0.31496062992126"/>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K106"/>
  <sheetViews>
    <sheetView zoomScalePageLayoutView="0" workbookViewId="0" topLeftCell="A100">
      <selection activeCell="A1" sqref="A1"/>
    </sheetView>
  </sheetViews>
  <sheetFormatPr defaultColWidth="9.00390625" defaultRowHeight="14.25"/>
  <cols>
    <col min="1" max="1" width="8.00390625" style="0" customWidth="1"/>
    <col min="2" max="2" width="8.125" style="0" customWidth="1"/>
    <col min="3" max="3" width="34.125" style="0" bestFit="1" customWidth="1"/>
    <col min="4" max="4" width="22.50390625" style="0" customWidth="1"/>
  </cols>
  <sheetData>
    <row r="2" spans="1:10" ht="25.5">
      <c r="A2" s="28">
        <v>117</v>
      </c>
      <c r="B2" s="22" t="s">
        <v>1846</v>
      </c>
      <c r="C2" s="18" t="s">
        <v>2108</v>
      </c>
      <c r="D2" s="18" t="s">
        <v>2109</v>
      </c>
      <c r="E2" s="17">
        <v>2017</v>
      </c>
      <c r="F2" s="17" t="s">
        <v>1626</v>
      </c>
      <c r="G2" s="17">
        <v>60</v>
      </c>
      <c r="H2" s="19">
        <v>52000</v>
      </c>
      <c r="I2" s="20"/>
      <c r="J2" s="17" t="s">
        <v>1954</v>
      </c>
    </row>
    <row r="3" spans="1:10" ht="14.25">
      <c r="A3" s="28">
        <v>118</v>
      </c>
      <c r="B3" s="43" t="s">
        <v>1846</v>
      </c>
      <c r="C3" s="18" t="s">
        <v>2110</v>
      </c>
      <c r="D3" s="18" t="s">
        <v>1630</v>
      </c>
      <c r="E3" s="17">
        <v>2017</v>
      </c>
      <c r="F3" s="17" t="s">
        <v>1626</v>
      </c>
      <c r="G3" s="17">
        <v>318</v>
      </c>
      <c r="H3" s="21">
        <v>206000</v>
      </c>
      <c r="I3" s="20"/>
      <c r="J3" s="17" t="s">
        <v>1954</v>
      </c>
    </row>
    <row r="4" spans="1:10" ht="42" customHeight="1">
      <c r="A4" s="28">
        <v>51</v>
      </c>
      <c r="B4" s="17" t="s">
        <v>853</v>
      </c>
      <c r="C4" s="25" t="s">
        <v>2111</v>
      </c>
      <c r="D4" s="25" t="s">
        <v>885</v>
      </c>
      <c r="E4" s="24">
        <v>2017</v>
      </c>
      <c r="F4" s="24" t="s">
        <v>1635</v>
      </c>
      <c r="G4" s="24">
        <v>208</v>
      </c>
      <c r="H4" s="47">
        <v>114000</v>
      </c>
      <c r="I4" s="27"/>
      <c r="J4" s="24" t="s">
        <v>2112</v>
      </c>
    </row>
    <row r="5" spans="1:10" ht="25.5">
      <c r="A5" s="28">
        <v>199</v>
      </c>
      <c r="B5" s="17" t="s">
        <v>1632</v>
      </c>
      <c r="C5" s="18" t="s">
        <v>2113</v>
      </c>
      <c r="D5" s="18" t="s">
        <v>1905</v>
      </c>
      <c r="E5" s="17">
        <v>2017</v>
      </c>
      <c r="F5" s="17" t="s">
        <v>1635</v>
      </c>
      <c r="G5" s="17">
        <v>252</v>
      </c>
      <c r="H5" s="37">
        <v>175000</v>
      </c>
      <c r="I5" s="23"/>
      <c r="J5" s="17" t="s">
        <v>1944</v>
      </c>
    </row>
    <row r="6" spans="1:10" ht="38.25">
      <c r="A6" s="28">
        <v>200</v>
      </c>
      <c r="B6" s="17" t="s">
        <v>1632</v>
      </c>
      <c r="C6" s="18" t="s">
        <v>2121</v>
      </c>
      <c r="D6" s="18" t="s">
        <v>2122</v>
      </c>
      <c r="E6" s="17">
        <v>2017</v>
      </c>
      <c r="F6" s="17" t="s">
        <v>1640</v>
      </c>
      <c r="G6" s="17">
        <v>288</v>
      </c>
      <c r="H6" s="37">
        <v>155000</v>
      </c>
      <c r="I6" s="23"/>
      <c r="J6" s="17" t="s">
        <v>1950</v>
      </c>
    </row>
    <row r="7" spans="1:10" ht="14.25">
      <c r="A7" s="28">
        <v>20</v>
      </c>
      <c r="B7" s="28" t="s">
        <v>1624</v>
      </c>
      <c r="C7" s="29" t="s">
        <v>2114</v>
      </c>
      <c r="D7" s="29" t="s">
        <v>1630</v>
      </c>
      <c r="E7" s="28">
        <v>2017</v>
      </c>
      <c r="F7" s="28" t="s">
        <v>1626</v>
      </c>
      <c r="G7" s="28">
        <v>196</v>
      </c>
      <c r="H7" s="30">
        <v>133000</v>
      </c>
      <c r="I7" s="31"/>
      <c r="J7" s="28" t="s">
        <v>2115</v>
      </c>
    </row>
    <row r="8" spans="1:10" ht="25.5">
      <c r="A8" s="17">
        <v>58</v>
      </c>
      <c r="B8" s="22" t="s">
        <v>248</v>
      </c>
      <c r="C8" s="25" t="s">
        <v>2116</v>
      </c>
      <c r="D8" s="25" t="s">
        <v>2117</v>
      </c>
      <c r="E8" s="24">
        <v>2017</v>
      </c>
      <c r="F8" s="24" t="s">
        <v>1635</v>
      </c>
      <c r="G8" s="24">
        <v>156</v>
      </c>
      <c r="H8" s="26">
        <v>83000</v>
      </c>
      <c r="I8" s="27"/>
      <c r="J8" s="24" t="s">
        <v>1947</v>
      </c>
    </row>
    <row r="9" spans="1:10" ht="25.5">
      <c r="A9" s="28">
        <v>292</v>
      </c>
      <c r="B9" s="17" t="s">
        <v>925</v>
      </c>
      <c r="C9" s="18" t="s">
        <v>2123</v>
      </c>
      <c r="D9" s="18" t="s">
        <v>2118</v>
      </c>
      <c r="E9" s="17">
        <v>2017</v>
      </c>
      <c r="F9" s="17" t="s">
        <v>1635</v>
      </c>
      <c r="G9" s="17">
        <v>254</v>
      </c>
      <c r="H9" s="37">
        <v>127000</v>
      </c>
      <c r="I9" s="23"/>
      <c r="J9" s="17" t="s">
        <v>1944</v>
      </c>
    </row>
    <row r="10" spans="1:11" ht="25.5">
      <c r="A10" s="17">
        <v>128</v>
      </c>
      <c r="B10" s="82" t="s">
        <v>506</v>
      </c>
      <c r="C10" s="18" t="s">
        <v>2119</v>
      </c>
      <c r="D10" s="18" t="s">
        <v>2120</v>
      </c>
      <c r="E10" s="17">
        <v>2017</v>
      </c>
      <c r="F10" s="17" t="s">
        <v>1640</v>
      </c>
      <c r="G10" s="17">
        <v>194</v>
      </c>
      <c r="H10" s="19">
        <v>99000</v>
      </c>
      <c r="I10" s="20"/>
      <c r="J10" s="17" t="s">
        <v>1940</v>
      </c>
      <c r="K10" t="s">
        <v>2124</v>
      </c>
    </row>
    <row r="11" spans="1:10" ht="25.5">
      <c r="A11" s="17">
        <v>58</v>
      </c>
      <c r="B11" s="17" t="s">
        <v>703</v>
      </c>
      <c r="C11" s="25" t="s">
        <v>2125</v>
      </c>
      <c r="D11" s="25" t="s">
        <v>2126</v>
      </c>
      <c r="E11" s="24">
        <v>2017</v>
      </c>
      <c r="F11" s="49" t="s">
        <v>1635</v>
      </c>
      <c r="G11" s="49">
        <v>270</v>
      </c>
      <c r="H11" s="26">
        <v>136000</v>
      </c>
      <c r="I11" s="48"/>
      <c r="J11" s="49" t="s">
        <v>1944</v>
      </c>
    </row>
    <row r="12" spans="1:10" ht="25.5">
      <c r="A12" s="28">
        <v>201</v>
      </c>
      <c r="B12" s="17" t="s">
        <v>1632</v>
      </c>
      <c r="C12" s="18" t="s">
        <v>2127</v>
      </c>
      <c r="D12" s="18" t="s">
        <v>956</v>
      </c>
      <c r="E12" s="17">
        <v>2017</v>
      </c>
      <c r="F12" s="17" t="s">
        <v>1635</v>
      </c>
      <c r="G12" s="17">
        <v>182</v>
      </c>
      <c r="H12" s="37">
        <v>94000</v>
      </c>
      <c r="I12" s="23"/>
      <c r="J12" s="17" t="s">
        <v>1950</v>
      </c>
    </row>
    <row r="13" spans="1:10" ht="38.25">
      <c r="A13" s="28">
        <v>21</v>
      </c>
      <c r="B13" s="28" t="s">
        <v>1624</v>
      </c>
      <c r="C13" s="29" t="s">
        <v>2128</v>
      </c>
      <c r="D13" s="29" t="s">
        <v>2129</v>
      </c>
      <c r="E13" s="28">
        <v>2017</v>
      </c>
      <c r="F13" s="28" t="s">
        <v>1626</v>
      </c>
      <c r="G13" s="28">
        <v>162</v>
      </c>
      <c r="H13" s="30">
        <v>113000</v>
      </c>
      <c r="I13" s="31"/>
      <c r="J13" s="28" t="s">
        <v>1954</v>
      </c>
    </row>
    <row r="14" spans="1:10" ht="38.25">
      <c r="A14" s="28">
        <v>202</v>
      </c>
      <c r="B14" s="17" t="s">
        <v>1632</v>
      </c>
      <c r="C14" s="18" t="s">
        <v>2130</v>
      </c>
      <c r="D14" s="18" t="s">
        <v>2131</v>
      </c>
      <c r="E14" s="17">
        <v>2017</v>
      </c>
      <c r="F14" s="17" t="s">
        <v>1635</v>
      </c>
      <c r="G14" s="17">
        <v>400</v>
      </c>
      <c r="H14" s="37">
        <v>194000</v>
      </c>
      <c r="I14" s="23"/>
      <c r="J14" s="17" t="s">
        <v>2132</v>
      </c>
    </row>
    <row r="15" spans="1:10" ht="25.5">
      <c r="A15" s="28">
        <v>203</v>
      </c>
      <c r="B15" s="17" t="s">
        <v>1632</v>
      </c>
      <c r="C15" s="18" t="s">
        <v>2148</v>
      </c>
      <c r="D15" s="18" t="s">
        <v>2149</v>
      </c>
      <c r="E15" s="17">
        <v>2017</v>
      </c>
      <c r="F15" s="17" t="s">
        <v>1635</v>
      </c>
      <c r="G15" s="17">
        <v>206</v>
      </c>
      <c r="H15" s="37">
        <v>105000</v>
      </c>
      <c r="I15" s="23"/>
      <c r="J15" s="17" t="s">
        <v>2132</v>
      </c>
    </row>
    <row r="16" spans="1:10" ht="25.5">
      <c r="A16" s="28">
        <v>204</v>
      </c>
      <c r="B16" s="17" t="s">
        <v>1632</v>
      </c>
      <c r="C16" s="18" t="s">
        <v>2152</v>
      </c>
      <c r="D16" s="18" t="s">
        <v>2153</v>
      </c>
      <c r="E16" s="17">
        <v>2017</v>
      </c>
      <c r="F16" s="17" t="s">
        <v>1635</v>
      </c>
      <c r="G16" s="17">
        <v>234</v>
      </c>
      <c r="H16" s="37">
        <v>118000</v>
      </c>
      <c r="I16" s="23"/>
      <c r="J16" s="17" t="s">
        <v>1944</v>
      </c>
    </row>
    <row r="17" spans="1:10" ht="38.25">
      <c r="A17" s="28">
        <v>22</v>
      </c>
      <c r="B17" s="28" t="s">
        <v>1624</v>
      </c>
      <c r="C17" s="29" t="s">
        <v>2133</v>
      </c>
      <c r="D17" s="29" t="s">
        <v>1630</v>
      </c>
      <c r="E17" s="28">
        <v>2017</v>
      </c>
      <c r="F17" s="28" t="s">
        <v>1626</v>
      </c>
      <c r="G17" s="28">
        <v>138</v>
      </c>
      <c r="H17" s="30">
        <v>99000</v>
      </c>
      <c r="I17" s="31"/>
      <c r="J17" s="28" t="s">
        <v>1954</v>
      </c>
    </row>
    <row r="18" spans="1:10" ht="25.5">
      <c r="A18" s="28">
        <v>293</v>
      </c>
      <c r="B18" s="17" t="s">
        <v>925</v>
      </c>
      <c r="C18" s="18" t="s">
        <v>2227</v>
      </c>
      <c r="D18" s="18" t="s">
        <v>2228</v>
      </c>
      <c r="E18" s="17">
        <v>2017</v>
      </c>
      <c r="F18" s="17" t="s">
        <v>1635</v>
      </c>
      <c r="G18" s="17">
        <v>184</v>
      </c>
      <c r="H18" s="37">
        <v>95000</v>
      </c>
      <c r="I18" s="23"/>
      <c r="J18" s="17" t="s">
        <v>1944</v>
      </c>
    </row>
    <row r="19" spans="1:10" ht="38.25">
      <c r="A19" s="28">
        <v>294</v>
      </c>
      <c r="B19" s="17" t="s">
        <v>925</v>
      </c>
      <c r="C19" s="18" t="s">
        <v>2134</v>
      </c>
      <c r="D19" s="18" t="s">
        <v>2135</v>
      </c>
      <c r="E19" s="17">
        <v>2017</v>
      </c>
      <c r="F19" s="17" t="s">
        <v>1635</v>
      </c>
      <c r="G19" s="17">
        <v>164</v>
      </c>
      <c r="H19" s="37">
        <v>86000</v>
      </c>
      <c r="I19" s="23"/>
      <c r="J19" s="17" t="s">
        <v>1944</v>
      </c>
    </row>
    <row r="20" spans="1:10" ht="25.5">
      <c r="A20" s="17">
        <v>58</v>
      </c>
      <c r="B20" s="17" t="s">
        <v>754</v>
      </c>
      <c r="C20" s="18" t="s">
        <v>2136</v>
      </c>
      <c r="D20" s="18" t="s">
        <v>2137</v>
      </c>
      <c r="E20" s="17">
        <v>2017</v>
      </c>
      <c r="F20" s="17" t="s">
        <v>1635</v>
      </c>
      <c r="G20" s="17">
        <v>168</v>
      </c>
      <c r="H20" s="21">
        <v>88000</v>
      </c>
      <c r="I20" s="20"/>
      <c r="J20" s="17" t="s">
        <v>1947</v>
      </c>
    </row>
    <row r="21" spans="1:10" ht="14.25">
      <c r="A21" s="28">
        <v>236</v>
      </c>
      <c r="B21" s="17" t="s">
        <v>1343</v>
      </c>
      <c r="C21" s="18" t="s">
        <v>2138</v>
      </c>
      <c r="D21" s="18" t="s">
        <v>217</v>
      </c>
      <c r="E21" s="17">
        <v>2017</v>
      </c>
      <c r="F21" s="17" t="s">
        <v>1635</v>
      </c>
      <c r="G21" s="17">
        <v>132</v>
      </c>
      <c r="H21" s="21">
        <v>73000</v>
      </c>
      <c r="I21" s="20"/>
      <c r="J21" s="17" t="s">
        <v>2139</v>
      </c>
    </row>
    <row r="22" spans="1:10" ht="38.25">
      <c r="A22" s="28">
        <v>237</v>
      </c>
      <c r="B22" s="17" t="s">
        <v>1343</v>
      </c>
      <c r="C22" s="18" t="s">
        <v>2142</v>
      </c>
      <c r="D22" s="18" t="s">
        <v>2143</v>
      </c>
      <c r="E22" s="17">
        <v>2017</v>
      </c>
      <c r="F22" s="17" t="s">
        <v>1635</v>
      </c>
      <c r="G22" s="17">
        <v>210</v>
      </c>
      <c r="H22" s="21">
        <v>106000</v>
      </c>
      <c r="I22" s="20"/>
      <c r="J22" s="17" t="s">
        <v>1944</v>
      </c>
    </row>
    <row r="23" spans="1:10" ht="38.25">
      <c r="A23" s="28">
        <v>238</v>
      </c>
      <c r="B23" s="17" t="s">
        <v>1343</v>
      </c>
      <c r="C23" s="18" t="s">
        <v>2144</v>
      </c>
      <c r="D23" s="18" t="s">
        <v>2145</v>
      </c>
      <c r="E23" s="17">
        <v>2017</v>
      </c>
      <c r="F23" s="17" t="s">
        <v>1635</v>
      </c>
      <c r="G23" s="17">
        <v>288</v>
      </c>
      <c r="H23" s="21">
        <v>143000</v>
      </c>
      <c r="I23" s="20"/>
      <c r="J23" s="17" t="s">
        <v>2132</v>
      </c>
    </row>
    <row r="24" spans="1:10" ht="25.5">
      <c r="A24" s="28">
        <v>295</v>
      </c>
      <c r="B24" s="17" t="s">
        <v>925</v>
      </c>
      <c r="C24" s="18" t="s">
        <v>2140</v>
      </c>
      <c r="D24" s="18" t="s">
        <v>2141</v>
      </c>
      <c r="E24" s="17">
        <v>2017</v>
      </c>
      <c r="F24" s="17" t="s">
        <v>1635</v>
      </c>
      <c r="G24" s="17">
        <v>298</v>
      </c>
      <c r="H24" s="37">
        <v>149000</v>
      </c>
      <c r="I24" s="23"/>
      <c r="J24" s="17" t="s">
        <v>1951</v>
      </c>
    </row>
    <row r="25" spans="1:10" ht="25.5">
      <c r="A25" s="17">
        <v>59</v>
      </c>
      <c r="B25" s="22" t="s">
        <v>248</v>
      </c>
      <c r="C25" s="18" t="s">
        <v>2146</v>
      </c>
      <c r="D25" s="18" t="s">
        <v>2147</v>
      </c>
      <c r="E25" s="17">
        <v>2017</v>
      </c>
      <c r="F25" s="17" t="s">
        <v>1640</v>
      </c>
      <c r="G25" s="17">
        <v>216</v>
      </c>
      <c r="H25" s="21">
        <v>109000</v>
      </c>
      <c r="I25" s="20"/>
      <c r="J25" s="17" t="s">
        <v>2132</v>
      </c>
    </row>
    <row r="26" spans="1:10" ht="25.5">
      <c r="A26" s="28">
        <v>50</v>
      </c>
      <c r="B26" s="22" t="s">
        <v>318</v>
      </c>
      <c r="C26" s="18" t="s">
        <v>2150</v>
      </c>
      <c r="D26" s="18" t="s">
        <v>2151</v>
      </c>
      <c r="E26" s="17">
        <v>2017</v>
      </c>
      <c r="F26" s="17" t="s">
        <v>1635</v>
      </c>
      <c r="G26" s="17">
        <v>102</v>
      </c>
      <c r="H26" s="19">
        <v>59000</v>
      </c>
      <c r="I26" s="20"/>
      <c r="J26" s="17" t="s">
        <v>1957</v>
      </c>
    </row>
    <row r="27" spans="1:10" ht="25.5">
      <c r="A27" s="17">
        <v>46</v>
      </c>
      <c r="B27" s="28" t="s">
        <v>1519</v>
      </c>
      <c r="C27" s="25" t="s">
        <v>2154</v>
      </c>
      <c r="D27" s="25" t="s">
        <v>1303</v>
      </c>
      <c r="E27" s="24">
        <v>2017</v>
      </c>
      <c r="F27" s="24" t="s">
        <v>1635</v>
      </c>
      <c r="G27" s="24">
        <v>252</v>
      </c>
      <c r="H27" s="47">
        <v>126000</v>
      </c>
      <c r="I27" s="27"/>
      <c r="J27" s="24" t="s">
        <v>1940</v>
      </c>
    </row>
    <row r="28" spans="1:10" ht="25.5">
      <c r="A28" s="17">
        <v>47</v>
      </c>
      <c r="B28" s="28" t="s">
        <v>1519</v>
      </c>
      <c r="C28" s="25" t="s">
        <v>2159</v>
      </c>
      <c r="D28" s="25" t="s">
        <v>2160</v>
      </c>
      <c r="E28" s="24">
        <v>2017</v>
      </c>
      <c r="F28" s="24" t="s">
        <v>444</v>
      </c>
      <c r="G28" s="24"/>
      <c r="H28" s="47">
        <v>186000</v>
      </c>
      <c r="I28" s="27"/>
      <c r="J28" s="24" t="s">
        <v>1950</v>
      </c>
    </row>
    <row r="29" spans="1:10" ht="25.5">
      <c r="A29" s="28">
        <v>239</v>
      </c>
      <c r="B29" s="17" t="s">
        <v>1343</v>
      </c>
      <c r="C29" s="18" t="s">
        <v>2161</v>
      </c>
      <c r="D29" s="18" t="s">
        <v>1867</v>
      </c>
      <c r="E29" s="17">
        <v>2017</v>
      </c>
      <c r="F29" s="17" t="s">
        <v>1635</v>
      </c>
      <c r="G29" s="17">
        <v>244</v>
      </c>
      <c r="H29" s="21">
        <v>113000</v>
      </c>
      <c r="I29" s="20"/>
      <c r="J29" s="17" t="s">
        <v>1972</v>
      </c>
    </row>
    <row r="30" spans="1:10" ht="25.5">
      <c r="A30" s="28">
        <v>240</v>
      </c>
      <c r="B30" s="17" t="s">
        <v>1343</v>
      </c>
      <c r="C30" s="18" t="s">
        <v>2167</v>
      </c>
      <c r="D30" s="18" t="s">
        <v>40</v>
      </c>
      <c r="E30" s="17">
        <v>2017</v>
      </c>
      <c r="F30" s="17" t="s">
        <v>1635</v>
      </c>
      <c r="G30" s="17">
        <v>218</v>
      </c>
      <c r="H30" s="21">
        <v>113000</v>
      </c>
      <c r="I30" s="20"/>
      <c r="J30" s="17" t="s">
        <v>1972</v>
      </c>
    </row>
    <row r="31" spans="1:10" ht="38.25">
      <c r="A31" s="28">
        <v>296</v>
      </c>
      <c r="B31" s="17" t="s">
        <v>925</v>
      </c>
      <c r="C31" s="18" t="s">
        <v>2162</v>
      </c>
      <c r="D31" s="18" t="s">
        <v>2163</v>
      </c>
      <c r="E31" s="17">
        <v>2017</v>
      </c>
      <c r="F31" s="17" t="s">
        <v>1635</v>
      </c>
      <c r="G31" s="17">
        <v>118</v>
      </c>
      <c r="H31" s="37">
        <v>70000</v>
      </c>
      <c r="I31" s="23"/>
      <c r="J31" s="17" t="s">
        <v>1950</v>
      </c>
    </row>
    <row r="32" spans="1:10" ht="38.25">
      <c r="A32" s="28">
        <v>51</v>
      </c>
      <c r="B32" s="22" t="s">
        <v>318</v>
      </c>
      <c r="C32" s="18" t="s">
        <v>2164</v>
      </c>
      <c r="D32" s="18" t="s">
        <v>2165</v>
      </c>
      <c r="E32" s="17">
        <v>2017</v>
      </c>
      <c r="F32" s="17" t="s">
        <v>1635</v>
      </c>
      <c r="G32" s="17">
        <v>186</v>
      </c>
      <c r="H32" s="19">
        <v>96000</v>
      </c>
      <c r="I32" s="20"/>
      <c r="J32" s="17" t="s">
        <v>2166</v>
      </c>
    </row>
    <row r="33" spans="1:10" ht="39" customHeight="1">
      <c r="A33" s="17">
        <v>59</v>
      </c>
      <c r="B33" s="82" t="s">
        <v>703</v>
      </c>
      <c r="C33" s="25" t="s">
        <v>2168</v>
      </c>
      <c r="D33" s="25" t="s">
        <v>2169</v>
      </c>
      <c r="E33" s="24">
        <v>2017</v>
      </c>
      <c r="F33" s="49" t="s">
        <v>1640</v>
      </c>
      <c r="G33" s="49">
        <v>142</v>
      </c>
      <c r="H33" s="26">
        <v>77000</v>
      </c>
      <c r="I33" s="48"/>
      <c r="J33" s="49" t="s">
        <v>2132</v>
      </c>
    </row>
    <row r="34" spans="1:10" ht="39" customHeight="1">
      <c r="A34" s="17">
        <v>60</v>
      </c>
      <c r="B34" s="17" t="s">
        <v>703</v>
      </c>
      <c r="C34" s="25" t="s">
        <v>2170</v>
      </c>
      <c r="D34" s="25" t="s">
        <v>2169</v>
      </c>
      <c r="E34" s="24">
        <v>2017</v>
      </c>
      <c r="F34" s="49" t="s">
        <v>1635</v>
      </c>
      <c r="G34" s="49">
        <v>180</v>
      </c>
      <c r="H34" s="26">
        <v>95000</v>
      </c>
      <c r="I34" s="48"/>
      <c r="J34" s="49" t="s">
        <v>2132</v>
      </c>
    </row>
    <row r="35" spans="1:10" ht="39" customHeight="1">
      <c r="A35" s="17">
        <v>61</v>
      </c>
      <c r="B35" s="82" t="s">
        <v>703</v>
      </c>
      <c r="C35" s="25" t="s">
        <v>2171</v>
      </c>
      <c r="D35" s="25" t="s">
        <v>2169</v>
      </c>
      <c r="E35" s="24">
        <v>2017</v>
      </c>
      <c r="F35" s="49" t="s">
        <v>1635</v>
      </c>
      <c r="G35" s="49">
        <v>216</v>
      </c>
      <c r="H35" s="26">
        <v>109000</v>
      </c>
      <c r="I35" s="48"/>
      <c r="J35" s="49" t="s">
        <v>2132</v>
      </c>
    </row>
    <row r="36" spans="1:10" ht="29.25" customHeight="1">
      <c r="A36" s="17">
        <v>60</v>
      </c>
      <c r="B36" s="82" t="s">
        <v>248</v>
      </c>
      <c r="C36" s="18" t="s">
        <v>2172</v>
      </c>
      <c r="D36" s="18" t="s">
        <v>2173</v>
      </c>
      <c r="E36" s="17">
        <v>2017</v>
      </c>
      <c r="F36" s="17" t="s">
        <v>1640</v>
      </c>
      <c r="G36" s="17">
        <v>168</v>
      </c>
      <c r="H36" s="21">
        <v>89000</v>
      </c>
      <c r="I36" s="20"/>
      <c r="J36" s="17" t="s">
        <v>2132</v>
      </c>
    </row>
    <row r="37" spans="1:10" ht="25.5">
      <c r="A37" s="28">
        <v>297</v>
      </c>
      <c r="B37" s="17" t="s">
        <v>925</v>
      </c>
      <c r="C37" s="18" t="s">
        <v>2174</v>
      </c>
      <c r="D37" s="18" t="s">
        <v>2175</v>
      </c>
      <c r="E37" s="17">
        <v>2017</v>
      </c>
      <c r="F37" s="17" t="s">
        <v>1635</v>
      </c>
      <c r="G37" s="17">
        <v>144</v>
      </c>
      <c r="H37" s="37">
        <v>78000</v>
      </c>
      <c r="I37" s="23"/>
      <c r="J37" s="17" t="s">
        <v>1947</v>
      </c>
    </row>
    <row r="38" spans="1:10" ht="25.5">
      <c r="A38" s="28">
        <v>298</v>
      </c>
      <c r="B38" s="17" t="s">
        <v>925</v>
      </c>
      <c r="C38" s="18" t="s">
        <v>2176</v>
      </c>
      <c r="D38" s="18" t="s">
        <v>2177</v>
      </c>
      <c r="E38" s="17">
        <v>2017</v>
      </c>
      <c r="F38" s="17" t="s">
        <v>1635</v>
      </c>
      <c r="G38" s="17">
        <v>270</v>
      </c>
      <c r="H38" s="37">
        <v>135000</v>
      </c>
      <c r="I38" s="23"/>
      <c r="J38" s="17" t="s">
        <v>1940</v>
      </c>
    </row>
    <row r="39" spans="1:10" ht="31.5" customHeight="1">
      <c r="A39" s="28">
        <v>23</v>
      </c>
      <c r="B39" s="17" t="s">
        <v>394</v>
      </c>
      <c r="C39" s="18" t="s">
        <v>2178</v>
      </c>
      <c r="D39" s="32" t="s">
        <v>2179</v>
      </c>
      <c r="E39" s="22">
        <v>2017</v>
      </c>
      <c r="F39" s="22" t="s">
        <v>1635</v>
      </c>
      <c r="G39" s="22">
        <v>144</v>
      </c>
      <c r="H39" s="51">
        <v>79000</v>
      </c>
      <c r="I39" s="23"/>
      <c r="J39" s="22" t="s">
        <v>2132</v>
      </c>
    </row>
    <row r="40" spans="1:10" ht="25.5">
      <c r="A40" s="17">
        <v>240</v>
      </c>
      <c r="B40" s="17" t="s">
        <v>1343</v>
      </c>
      <c r="C40" s="18" t="s">
        <v>2230</v>
      </c>
      <c r="D40" s="18" t="s">
        <v>2231</v>
      </c>
      <c r="E40" s="17">
        <v>2017</v>
      </c>
      <c r="F40" s="17" t="s">
        <v>1635</v>
      </c>
      <c r="G40" s="17">
        <v>262</v>
      </c>
      <c r="H40" s="21">
        <v>130000</v>
      </c>
      <c r="I40" s="20"/>
      <c r="J40" s="17" t="s">
        <v>1944</v>
      </c>
    </row>
    <row r="41" spans="1:10" ht="14.25">
      <c r="A41" s="17">
        <v>241</v>
      </c>
      <c r="B41" s="17" t="s">
        <v>1343</v>
      </c>
      <c r="C41" s="18" t="s">
        <v>2180</v>
      </c>
      <c r="D41" s="18" t="s">
        <v>40</v>
      </c>
      <c r="E41" s="17">
        <v>2017</v>
      </c>
      <c r="F41" s="17" t="s">
        <v>1635</v>
      </c>
      <c r="G41" s="17">
        <v>148</v>
      </c>
      <c r="H41" s="21">
        <v>79000</v>
      </c>
      <c r="I41" s="20"/>
      <c r="J41" s="17" t="s">
        <v>1954</v>
      </c>
    </row>
    <row r="42" spans="1:10" ht="25.5">
      <c r="A42" s="28">
        <v>299</v>
      </c>
      <c r="B42" s="17" t="s">
        <v>925</v>
      </c>
      <c r="C42" s="18" t="s">
        <v>2181</v>
      </c>
      <c r="D42" s="18" t="s">
        <v>2182</v>
      </c>
      <c r="E42" s="17">
        <v>2017</v>
      </c>
      <c r="F42" s="17" t="s">
        <v>1635</v>
      </c>
      <c r="G42" s="17">
        <v>164</v>
      </c>
      <c r="H42" s="37">
        <v>99000</v>
      </c>
      <c r="I42" s="23"/>
      <c r="J42" s="17" t="s">
        <v>1950</v>
      </c>
    </row>
    <row r="43" spans="1:10" ht="25.5">
      <c r="A43" s="28">
        <v>300</v>
      </c>
      <c r="B43" s="17" t="s">
        <v>925</v>
      </c>
      <c r="C43" s="18" t="s">
        <v>2183</v>
      </c>
      <c r="D43" s="18" t="s">
        <v>2182</v>
      </c>
      <c r="E43" s="17">
        <v>2017</v>
      </c>
      <c r="F43" s="17" t="s">
        <v>1635</v>
      </c>
      <c r="G43" s="17">
        <v>148</v>
      </c>
      <c r="H43" s="37">
        <v>94000</v>
      </c>
      <c r="I43" s="23"/>
      <c r="J43" s="17" t="s">
        <v>1950</v>
      </c>
    </row>
    <row r="44" spans="1:10" ht="39" customHeight="1">
      <c r="A44" s="17">
        <v>62</v>
      </c>
      <c r="B44" s="17" t="s">
        <v>703</v>
      </c>
      <c r="C44" s="25" t="s">
        <v>2184</v>
      </c>
      <c r="D44" s="25" t="s">
        <v>1208</v>
      </c>
      <c r="E44" s="24">
        <v>2017</v>
      </c>
      <c r="F44" s="49" t="s">
        <v>1635</v>
      </c>
      <c r="G44" s="49">
        <v>374</v>
      </c>
      <c r="H44" s="26">
        <v>183000</v>
      </c>
      <c r="I44" s="48"/>
      <c r="J44" s="49" t="s">
        <v>1951</v>
      </c>
    </row>
    <row r="45" spans="1:10" ht="39" customHeight="1">
      <c r="A45" s="17">
        <v>63</v>
      </c>
      <c r="B45" s="17" t="s">
        <v>703</v>
      </c>
      <c r="C45" s="25" t="s">
        <v>2193</v>
      </c>
      <c r="D45" s="25" t="s">
        <v>1208</v>
      </c>
      <c r="E45" s="24">
        <v>2017</v>
      </c>
      <c r="F45" s="49" t="s">
        <v>1635</v>
      </c>
      <c r="G45" s="49">
        <v>534</v>
      </c>
      <c r="H45" s="26">
        <v>256000</v>
      </c>
      <c r="I45" s="48"/>
      <c r="J45" s="49" t="s">
        <v>1951</v>
      </c>
    </row>
    <row r="46" spans="1:10" ht="39" customHeight="1">
      <c r="A46" s="17">
        <v>64</v>
      </c>
      <c r="B46" s="17" t="s">
        <v>703</v>
      </c>
      <c r="C46" s="25" t="s">
        <v>2185</v>
      </c>
      <c r="D46" s="25" t="s">
        <v>2179</v>
      </c>
      <c r="E46" s="24">
        <v>2017</v>
      </c>
      <c r="F46" s="49" t="s">
        <v>1635</v>
      </c>
      <c r="G46" s="49">
        <v>138</v>
      </c>
      <c r="H46" s="26">
        <v>76000</v>
      </c>
      <c r="I46" s="48"/>
      <c r="J46" s="49" t="s">
        <v>1950</v>
      </c>
    </row>
    <row r="47" spans="1:10" ht="39" customHeight="1">
      <c r="A47" s="17">
        <v>65</v>
      </c>
      <c r="B47" s="17" t="s">
        <v>703</v>
      </c>
      <c r="C47" s="25" t="s">
        <v>2188</v>
      </c>
      <c r="D47" s="25" t="s">
        <v>1841</v>
      </c>
      <c r="E47" s="24">
        <v>2017</v>
      </c>
      <c r="F47" s="49" t="s">
        <v>1635</v>
      </c>
      <c r="G47" s="49">
        <v>362</v>
      </c>
      <c r="H47" s="26">
        <v>177000</v>
      </c>
      <c r="I47" s="48"/>
      <c r="J47" s="49" t="s">
        <v>2132</v>
      </c>
    </row>
    <row r="48" spans="1:10" ht="25.5">
      <c r="A48" s="28">
        <v>301</v>
      </c>
      <c r="B48" s="17" t="s">
        <v>925</v>
      </c>
      <c r="C48" s="18" t="s">
        <v>2186</v>
      </c>
      <c r="D48" s="18" t="s">
        <v>2187</v>
      </c>
      <c r="E48" s="17">
        <v>2017</v>
      </c>
      <c r="F48" s="17" t="s">
        <v>1635</v>
      </c>
      <c r="G48" s="17">
        <v>310</v>
      </c>
      <c r="H48" s="37">
        <v>158000</v>
      </c>
      <c r="I48" s="23"/>
      <c r="J48" s="17" t="s">
        <v>1960</v>
      </c>
    </row>
    <row r="49" spans="1:10" ht="25.5">
      <c r="A49" s="28">
        <v>302</v>
      </c>
      <c r="B49" s="17" t="s">
        <v>925</v>
      </c>
      <c r="C49" s="18" t="s">
        <v>2200</v>
      </c>
      <c r="D49" s="18" t="s">
        <v>117</v>
      </c>
      <c r="E49" s="17">
        <v>2017</v>
      </c>
      <c r="F49" s="17" t="s">
        <v>1635</v>
      </c>
      <c r="G49" s="17">
        <v>176</v>
      </c>
      <c r="H49" s="37">
        <v>94000</v>
      </c>
      <c r="I49" s="23"/>
      <c r="J49" s="17" t="s">
        <v>1940</v>
      </c>
    </row>
    <row r="50" spans="1:10" ht="25.5">
      <c r="A50" s="17">
        <v>129</v>
      </c>
      <c r="B50" s="22" t="s">
        <v>506</v>
      </c>
      <c r="C50" s="18" t="s">
        <v>2189</v>
      </c>
      <c r="D50" s="18" t="s">
        <v>2190</v>
      </c>
      <c r="E50" s="17">
        <v>2017</v>
      </c>
      <c r="F50" s="17" t="s">
        <v>1635</v>
      </c>
      <c r="G50" s="17">
        <v>132</v>
      </c>
      <c r="H50" s="19">
        <v>72000</v>
      </c>
      <c r="I50" s="20"/>
      <c r="J50" s="17" t="s">
        <v>2139</v>
      </c>
    </row>
    <row r="51" spans="1:10" ht="25.5">
      <c r="A51" s="17">
        <v>130</v>
      </c>
      <c r="B51" s="22" t="s">
        <v>506</v>
      </c>
      <c r="C51" s="18" t="s">
        <v>2191</v>
      </c>
      <c r="D51" s="18" t="s">
        <v>2192</v>
      </c>
      <c r="E51" s="17">
        <v>2017</v>
      </c>
      <c r="F51" s="17" t="s">
        <v>1640</v>
      </c>
      <c r="G51" s="17">
        <v>94</v>
      </c>
      <c r="H51" s="19">
        <v>54000</v>
      </c>
      <c r="I51" s="20"/>
      <c r="J51" s="17" t="s">
        <v>1940</v>
      </c>
    </row>
    <row r="52" spans="1:10" s="94" customFormat="1" ht="25.5">
      <c r="A52" s="104">
        <v>205</v>
      </c>
      <c r="B52" s="105" t="s">
        <v>1632</v>
      </c>
      <c r="C52" s="106" t="s">
        <v>2194</v>
      </c>
      <c r="D52" s="106" t="s">
        <v>2195</v>
      </c>
      <c r="E52" s="105">
        <v>2017</v>
      </c>
      <c r="F52" s="105" t="s">
        <v>1635</v>
      </c>
      <c r="G52" s="105">
        <v>202</v>
      </c>
      <c r="H52" s="107">
        <v>107000</v>
      </c>
      <c r="I52" s="108"/>
      <c r="J52" s="105" t="s">
        <v>1960</v>
      </c>
    </row>
    <row r="53" spans="1:10" ht="25.5">
      <c r="A53" s="28">
        <v>206</v>
      </c>
      <c r="B53" s="17" t="s">
        <v>1632</v>
      </c>
      <c r="C53" s="18" t="s">
        <v>2196</v>
      </c>
      <c r="D53" s="18" t="s">
        <v>2197</v>
      </c>
      <c r="E53" s="17">
        <v>2017</v>
      </c>
      <c r="F53" s="17" t="s">
        <v>1635</v>
      </c>
      <c r="G53" s="17">
        <v>270</v>
      </c>
      <c r="H53" s="37">
        <v>138000</v>
      </c>
      <c r="I53" s="23"/>
      <c r="J53" s="17" t="s">
        <v>1954</v>
      </c>
    </row>
    <row r="54" spans="1:10" s="94" customFormat="1" ht="25.5">
      <c r="A54" s="104">
        <v>207</v>
      </c>
      <c r="B54" s="105" t="s">
        <v>1632</v>
      </c>
      <c r="C54" s="106" t="s">
        <v>2198</v>
      </c>
      <c r="D54" s="106" t="s">
        <v>2199</v>
      </c>
      <c r="E54" s="105">
        <v>2017</v>
      </c>
      <c r="F54" s="105" t="s">
        <v>1635</v>
      </c>
      <c r="G54" s="105">
        <v>234</v>
      </c>
      <c r="H54" s="107">
        <v>123000</v>
      </c>
      <c r="I54" s="108"/>
      <c r="J54" s="105" t="s">
        <v>1951</v>
      </c>
    </row>
    <row r="55" spans="1:11" ht="25.5">
      <c r="A55" s="28">
        <v>208</v>
      </c>
      <c r="B55" s="17" t="s">
        <v>1632</v>
      </c>
      <c r="C55" s="18" t="s">
        <v>2201</v>
      </c>
      <c r="D55" s="18" t="s">
        <v>2202</v>
      </c>
      <c r="E55" s="17">
        <v>2017</v>
      </c>
      <c r="F55" s="17" t="s">
        <v>1635</v>
      </c>
      <c r="G55" s="17">
        <v>218</v>
      </c>
      <c r="H55" s="37">
        <v>110000</v>
      </c>
      <c r="I55" s="23"/>
      <c r="J55" s="17" t="s">
        <v>1960</v>
      </c>
      <c r="K55" t="s">
        <v>2203</v>
      </c>
    </row>
    <row r="56" spans="1:10" ht="25.5">
      <c r="A56" s="28">
        <v>303</v>
      </c>
      <c r="B56" s="22" t="s">
        <v>506</v>
      </c>
      <c r="C56" s="18" t="s">
        <v>2204</v>
      </c>
      <c r="D56" s="18" t="s">
        <v>2205</v>
      </c>
      <c r="E56" s="17">
        <v>2017</v>
      </c>
      <c r="F56" s="17" t="s">
        <v>1635</v>
      </c>
      <c r="G56" s="17">
        <v>196</v>
      </c>
      <c r="H56" s="19">
        <v>103000</v>
      </c>
      <c r="I56" s="20"/>
      <c r="J56" s="17" t="s">
        <v>1960</v>
      </c>
    </row>
    <row r="57" spans="1:10" ht="14.25">
      <c r="A57" s="28">
        <v>304</v>
      </c>
      <c r="B57" s="17" t="s">
        <v>925</v>
      </c>
      <c r="C57" s="18" t="s">
        <v>2206</v>
      </c>
      <c r="D57" s="18" t="s">
        <v>2207</v>
      </c>
      <c r="E57" s="17">
        <v>2017</v>
      </c>
      <c r="F57" s="17" t="s">
        <v>1635</v>
      </c>
      <c r="G57" s="17">
        <v>176</v>
      </c>
      <c r="H57" s="37">
        <v>93000</v>
      </c>
      <c r="I57" s="23"/>
      <c r="J57" s="17" t="s">
        <v>1960</v>
      </c>
    </row>
    <row r="58" spans="1:10" ht="25.5">
      <c r="A58" s="28">
        <v>242</v>
      </c>
      <c r="B58" s="17" t="s">
        <v>1343</v>
      </c>
      <c r="C58" s="18" t="s">
        <v>2208</v>
      </c>
      <c r="D58" s="18" t="s">
        <v>592</v>
      </c>
      <c r="E58" s="17">
        <v>2017</v>
      </c>
      <c r="F58" s="17" t="s">
        <v>1635</v>
      </c>
      <c r="G58" s="17">
        <v>366</v>
      </c>
      <c r="H58" s="21">
        <v>180000</v>
      </c>
      <c r="I58" s="20"/>
      <c r="J58" s="17" t="s">
        <v>2139</v>
      </c>
    </row>
    <row r="59" spans="1:10" ht="25.5">
      <c r="A59" s="17">
        <v>243</v>
      </c>
      <c r="B59" s="17" t="s">
        <v>1343</v>
      </c>
      <c r="C59" s="18" t="s">
        <v>2210</v>
      </c>
      <c r="D59" s="18" t="s">
        <v>2211</v>
      </c>
      <c r="E59" s="17">
        <v>2017</v>
      </c>
      <c r="F59" s="17" t="s">
        <v>2212</v>
      </c>
      <c r="G59" s="17">
        <v>282</v>
      </c>
      <c r="H59" s="21">
        <v>185000</v>
      </c>
      <c r="I59" s="20"/>
      <c r="J59" s="17" t="s">
        <v>1950</v>
      </c>
    </row>
    <row r="60" spans="1:10" ht="25.5">
      <c r="A60" s="28">
        <v>52</v>
      </c>
      <c r="B60" s="22" t="s">
        <v>318</v>
      </c>
      <c r="C60" s="18" t="s">
        <v>2209</v>
      </c>
      <c r="D60" s="18" t="s">
        <v>1386</v>
      </c>
      <c r="E60" s="17">
        <v>2017</v>
      </c>
      <c r="F60" s="17" t="s">
        <v>1640</v>
      </c>
      <c r="G60" s="17">
        <v>246</v>
      </c>
      <c r="H60" s="19">
        <v>126000</v>
      </c>
      <c r="I60" s="20"/>
      <c r="J60" s="17" t="s">
        <v>1950</v>
      </c>
    </row>
    <row r="61" spans="1:10" ht="25.5">
      <c r="A61" s="28">
        <v>23</v>
      </c>
      <c r="B61" s="28" t="s">
        <v>1624</v>
      </c>
      <c r="C61" s="29" t="s">
        <v>1847</v>
      </c>
      <c r="D61" s="29" t="s">
        <v>1630</v>
      </c>
      <c r="E61" s="28">
        <v>2017</v>
      </c>
      <c r="F61" s="28" t="s">
        <v>1626</v>
      </c>
      <c r="G61" s="28">
        <v>800</v>
      </c>
      <c r="H61" s="30">
        <v>498000</v>
      </c>
      <c r="I61" s="31"/>
      <c r="J61" s="28" t="s">
        <v>1954</v>
      </c>
    </row>
    <row r="62" spans="1:10" ht="26.25" customHeight="1">
      <c r="A62" s="28">
        <v>208</v>
      </c>
      <c r="B62" s="17" t="s">
        <v>1632</v>
      </c>
      <c r="C62" s="18" t="s">
        <v>1991</v>
      </c>
      <c r="D62" s="18" t="s">
        <v>1992</v>
      </c>
      <c r="E62" s="17">
        <v>2017</v>
      </c>
      <c r="F62" s="17" t="s">
        <v>1635</v>
      </c>
      <c r="G62" s="17">
        <v>126</v>
      </c>
      <c r="H62" s="37">
        <v>70000</v>
      </c>
      <c r="I62" s="23"/>
      <c r="J62" s="17" t="s">
        <v>1950</v>
      </c>
    </row>
    <row r="63" spans="1:10" ht="26.25" customHeight="1">
      <c r="A63" s="28">
        <v>209</v>
      </c>
      <c r="B63" s="17" t="s">
        <v>1632</v>
      </c>
      <c r="C63" s="18" t="s">
        <v>428</v>
      </c>
      <c r="D63" s="18" t="s">
        <v>2223</v>
      </c>
      <c r="E63" s="17">
        <v>2017</v>
      </c>
      <c r="F63" s="17" t="s">
        <v>1640</v>
      </c>
      <c r="G63" s="17">
        <v>212</v>
      </c>
      <c r="H63" s="37">
        <v>108000</v>
      </c>
      <c r="I63" s="23"/>
      <c r="J63" s="17" t="s">
        <v>1951</v>
      </c>
    </row>
    <row r="64" spans="1:10" s="103" customFormat="1" ht="29.25" customHeight="1">
      <c r="A64" s="99">
        <v>61</v>
      </c>
      <c r="B64" s="99" t="s">
        <v>248</v>
      </c>
      <c r="C64" s="100" t="s">
        <v>2213</v>
      </c>
      <c r="D64" s="100" t="s">
        <v>2214</v>
      </c>
      <c r="E64" s="99">
        <v>2017</v>
      </c>
      <c r="F64" s="99" t="s">
        <v>1635</v>
      </c>
      <c r="G64" s="99">
        <v>246</v>
      </c>
      <c r="H64" s="101">
        <v>126000</v>
      </c>
      <c r="I64" s="102"/>
      <c r="J64" s="99" t="s">
        <v>1960</v>
      </c>
    </row>
    <row r="65" spans="1:10" s="103" customFormat="1" ht="29.25" customHeight="1">
      <c r="A65" s="99">
        <v>62</v>
      </c>
      <c r="B65" s="99" t="s">
        <v>248</v>
      </c>
      <c r="C65" s="100" t="s">
        <v>2215</v>
      </c>
      <c r="D65" s="100" t="s">
        <v>2216</v>
      </c>
      <c r="E65" s="99">
        <v>2017</v>
      </c>
      <c r="F65" s="99" t="s">
        <v>1635</v>
      </c>
      <c r="G65" s="99">
        <v>242</v>
      </c>
      <c r="H65" s="101">
        <v>125000</v>
      </c>
      <c r="I65" s="102"/>
      <c r="J65" s="99" t="s">
        <v>1960</v>
      </c>
    </row>
    <row r="66" spans="1:10" s="103" customFormat="1" ht="29.25" customHeight="1">
      <c r="A66" s="99">
        <v>63</v>
      </c>
      <c r="B66" s="99" t="s">
        <v>248</v>
      </c>
      <c r="C66" s="100" t="s">
        <v>2221</v>
      </c>
      <c r="D66" s="100" t="s">
        <v>2222</v>
      </c>
      <c r="E66" s="99">
        <v>2017</v>
      </c>
      <c r="F66" s="99" t="s">
        <v>1635</v>
      </c>
      <c r="G66" s="99">
        <v>224</v>
      </c>
      <c r="H66" s="101">
        <v>115000</v>
      </c>
      <c r="I66" s="102"/>
      <c r="J66" s="99" t="s">
        <v>1960</v>
      </c>
    </row>
    <row r="67" spans="1:10" ht="25.5">
      <c r="A67" s="28">
        <v>305</v>
      </c>
      <c r="B67" s="17" t="s">
        <v>925</v>
      </c>
      <c r="C67" s="18" t="s">
        <v>2217</v>
      </c>
      <c r="D67" s="18" t="s">
        <v>2218</v>
      </c>
      <c r="E67" s="17">
        <v>2017</v>
      </c>
      <c r="F67" s="17" t="s">
        <v>1635</v>
      </c>
      <c r="G67" s="17">
        <v>148</v>
      </c>
      <c r="H67" s="37">
        <v>79000</v>
      </c>
      <c r="I67" s="23"/>
      <c r="J67" s="17" t="s">
        <v>1950</v>
      </c>
    </row>
    <row r="68" spans="1:10" ht="14.25">
      <c r="A68" s="28">
        <v>306</v>
      </c>
      <c r="B68" s="17" t="s">
        <v>925</v>
      </c>
      <c r="C68" s="18" t="s">
        <v>2219</v>
      </c>
      <c r="D68" s="18" t="s">
        <v>2220</v>
      </c>
      <c r="E68" s="17">
        <v>2017</v>
      </c>
      <c r="F68" s="17" t="s">
        <v>1635</v>
      </c>
      <c r="G68" s="17">
        <v>184</v>
      </c>
      <c r="H68" s="37">
        <v>96000</v>
      </c>
      <c r="I68" s="23"/>
      <c r="J68" s="17" t="s">
        <v>1960</v>
      </c>
    </row>
    <row r="69" spans="1:10" ht="29.25" customHeight="1">
      <c r="A69" s="28">
        <v>37</v>
      </c>
      <c r="B69" s="17" t="s">
        <v>1573</v>
      </c>
      <c r="C69" s="18" t="s">
        <v>2225</v>
      </c>
      <c r="D69" s="18" t="s">
        <v>2226</v>
      </c>
      <c r="E69" s="17">
        <v>2017</v>
      </c>
      <c r="F69" s="17" t="s">
        <v>1640</v>
      </c>
      <c r="G69" s="17">
        <v>132</v>
      </c>
      <c r="H69" s="37">
        <v>70000</v>
      </c>
      <c r="I69" s="23"/>
      <c r="J69" s="17" t="s">
        <v>1960</v>
      </c>
    </row>
    <row r="70" spans="1:10" ht="29.25" customHeight="1">
      <c r="A70" s="17">
        <v>65</v>
      </c>
      <c r="B70" s="22" t="s">
        <v>248</v>
      </c>
      <c r="C70" s="18" t="s">
        <v>2233</v>
      </c>
      <c r="D70" s="18" t="s">
        <v>2234</v>
      </c>
      <c r="E70" s="17">
        <v>2017</v>
      </c>
      <c r="F70" s="17" t="s">
        <v>1635</v>
      </c>
      <c r="G70" s="17">
        <v>198</v>
      </c>
      <c r="H70" s="21">
        <v>102000</v>
      </c>
      <c r="I70" s="20"/>
      <c r="J70" s="17" t="s">
        <v>1960</v>
      </c>
    </row>
    <row r="71" spans="1:10" ht="25.5">
      <c r="A71" s="17">
        <v>48</v>
      </c>
      <c r="B71" s="28" t="s">
        <v>1519</v>
      </c>
      <c r="C71" s="25" t="s">
        <v>2235</v>
      </c>
      <c r="D71" s="25" t="s">
        <v>2236</v>
      </c>
      <c r="E71" s="24">
        <v>2017</v>
      </c>
      <c r="F71" s="24" t="s">
        <v>1640</v>
      </c>
      <c r="G71" s="24">
        <v>204</v>
      </c>
      <c r="H71" s="47">
        <v>106000</v>
      </c>
      <c r="I71" s="27"/>
      <c r="J71" s="24" t="s">
        <v>1960</v>
      </c>
    </row>
    <row r="72" spans="1:10" ht="25.5" customHeight="1">
      <c r="A72" s="28">
        <v>210</v>
      </c>
      <c r="B72" s="17" t="s">
        <v>1632</v>
      </c>
      <c r="C72" s="18" t="s">
        <v>2237</v>
      </c>
      <c r="D72" s="18" t="s">
        <v>2238</v>
      </c>
      <c r="E72" s="17">
        <v>2017</v>
      </c>
      <c r="F72" s="17" t="s">
        <v>1640</v>
      </c>
      <c r="G72" s="17">
        <v>252</v>
      </c>
      <c r="H72" s="37">
        <v>127000</v>
      </c>
      <c r="I72" s="23"/>
      <c r="J72" s="17" t="s">
        <v>2132</v>
      </c>
    </row>
    <row r="73" spans="1:10" ht="25.5">
      <c r="A73" s="28">
        <v>211</v>
      </c>
      <c r="B73" s="17" t="s">
        <v>1632</v>
      </c>
      <c r="C73" s="18" t="s">
        <v>2239</v>
      </c>
      <c r="D73" s="18" t="s">
        <v>2240</v>
      </c>
      <c r="E73" s="17">
        <v>2017</v>
      </c>
      <c r="F73" s="17" t="s">
        <v>1635</v>
      </c>
      <c r="G73" s="17">
        <v>260</v>
      </c>
      <c r="H73" s="37">
        <v>129000</v>
      </c>
      <c r="I73" s="23"/>
      <c r="J73" s="17" t="s">
        <v>1960</v>
      </c>
    </row>
    <row r="74" spans="1:10" ht="25.5">
      <c r="A74" s="28">
        <v>212</v>
      </c>
      <c r="B74" s="17" t="s">
        <v>1632</v>
      </c>
      <c r="C74" s="18" t="s">
        <v>2241</v>
      </c>
      <c r="D74" s="18" t="s">
        <v>2242</v>
      </c>
      <c r="E74" s="17">
        <v>2017</v>
      </c>
      <c r="F74" s="17" t="s">
        <v>1635</v>
      </c>
      <c r="G74" s="17">
        <v>158</v>
      </c>
      <c r="H74" s="37">
        <v>86000</v>
      </c>
      <c r="I74" s="23"/>
      <c r="J74" s="17" t="s">
        <v>1960</v>
      </c>
    </row>
    <row r="75" spans="1:10" ht="25.5">
      <c r="A75" s="28">
        <v>213</v>
      </c>
      <c r="B75" s="17" t="s">
        <v>1632</v>
      </c>
      <c r="C75" s="18" t="s">
        <v>2245</v>
      </c>
      <c r="D75" s="18" t="s">
        <v>2246</v>
      </c>
      <c r="E75" s="17">
        <v>2017</v>
      </c>
      <c r="F75" s="17" t="s">
        <v>1635</v>
      </c>
      <c r="G75" s="17">
        <v>214</v>
      </c>
      <c r="H75" s="37">
        <v>109000</v>
      </c>
      <c r="I75" s="23"/>
      <c r="J75" s="17" t="s">
        <v>2132</v>
      </c>
    </row>
    <row r="76" spans="1:10" ht="39" customHeight="1">
      <c r="A76" s="17">
        <v>66</v>
      </c>
      <c r="B76" s="17" t="s">
        <v>703</v>
      </c>
      <c r="C76" s="25" t="s">
        <v>2243</v>
      </c>
      <c r="D76" s="25" t="s">
        <v>2244</v>
      </c>
      <c r="E76" s="24">
        <v>2017</v>
      </c>
      <c r="F76" s="49" t="s">
        <v>1640</v>
      </c>
      <c r="G76" s="49">
        <v>250</v>
      </c>
      <c r="H76" s="26">
        <v>118000</v>
      </c>
      <c r="I76" s="48"/>
      <c r="J76" s="49" t="s">
        <v>2112</v>
      </c>
    </row>
    <row r="77" spans="1:10" ht="25.5">
      <c r="A77" s="17">
        <v>131</v>
      </c>
      <c r="B77" s="22" t="s">
        <v>506</v>
      </c>
      <c r="C77" s="18" t="s">
        <v>2247</v>
      </c>
      <c r="D77" s="18" t="s">
        <v>2096</v>
      </c>
      <c r="E77" s="17">
        <v>2017</v>
      </c>
      <c r="F77" s="17" t="s">
        <v>2248</v>
      </c>
      <c r="G77" s="17">
        <v>328</v>
      </c>
      <c r="H77" s="19">
        <v>219000</v>
      </c>
      <c r="I77" s="20"/>
      <c r="J77" s="17" t="s">
        <v>2132</v>
      </c>
    </row>
    <row r="78" spans="1:10" ht="25.5">
      <c r="A78" s="28">
        <v>307</v>
      </c>
      <c r="B78" s="17" t="s">
        <v>925</v>
      </c>
      <c r="C78" s="18" t="s">
        <v>2249</v>
      </c>
      <c r="D78" s="18" t="s">
        <v>2250</v>
      </c>
      <c r="E78" s="17">
        <v>2017</v>
      </c>
      <c r="F78" s="17" t="s">
        <v>1635</v>
      </c>
      <c r="G78" s="17">
        <v>102</v>
      </c>
      <c r="H78" s="37">
        <v>59000</v>
      </c>
      <c r="I78" s="23"/>
      <c r="J78" s="17" t="s">
        <v>1960</v>
      </c>
    </row>
    <row r="79" spans="1:10" ht="25.5">
      <c r="A79" s="28">
        <v>214</v>
      </c>
      <c r="B79" s="17" t="s">
        <v>1632</v>
      </c>
      <c r="C79" s="18" t="s">
        <v>2252</v>
      </c>
      <c r="D79" s="18" t="s">
        <v>2253</v>
      </c>
      <c r="E79" s="17">
        <v>2017</v>
      </c>
      <c r="F79" s="17" t="s">
        <v>1635</v>
      </c>
      <c r="G79" s="17">
        <v>366</v>
      </c>
      <c r="H79" s="37">
        <v>184000</v>
      </c>
      <c r="I79" s="23"/>
      <c r="J79" s="17" t="s">
        <v>1960</v>
      </c>
    </row>
    <row r="80" spans="1:10" ht="14.25">
      <c r="A80" s="28">
        <v>215</v>
      </c>
      <c r="B80" s="17" t="s">
        <v>1632</v>
      </c>
      <c r="C80" s="18" t="s">
        <v>2270</v>
      </c>
      <c r="D80" s="18" t="s">
        <v>2271</v>
      </c>
      <c r="E80" s="17">
        <v>2017</v>
      </c>
      <c r="F80" s="17" t="s">
        <v>1635</v>
      </c>
      <c r="G80" s="17">
        <v>396</v>
      </c>
      <c r="H80" s="37">
        <v>199000</v>
      </c>
      <c r="I80" s="23"/>
      <c r="J80" s="17" t="s">
        <v>2132</v>
      </c>
    </row>
    <row r="81" spans="1:10" ht="25.5">
      <c r="A81" s="28">
        <v>216</v>
      </c>
      <c r="B81" s="17" t="s">
        <v>1632</v>
      </c>
      <c r="C81" s="18" t="s">
        <v>2272</v>
      </c>
      <c r="D81" s="18" t="s">
        <v>2273</v>
      </c>
      <c r="E81" s="17">
        <v>2017</v>
      </c>
      <c r="F81" s="17" t="s">
        <v>1635</v>
      </c>
      <c r="G81" s="17">
        <v>182</v>
      </c>
      <c r="H81" s="37">
        <v>98000</v>
      </c>
      <c r="I81" s="23"/>
      <c r="J81" s="17" t="s">
        <v>1960</v>
      </c>
    </row>
    <row r="82" spans="1:10" ht="42" customHeight="1">
      <c r="A82" s="28">
        <v>217</v>
      </c>
      <c r="B82" s="17" t="s">
        <v>1632</v>
      </c>
      <c r="C82" s="25" t="s">
        <v>2296</v>
      </c>
      <c r="D82" s="25" t="s">
        <v>2265</v>
      </c>
      <c r="E82" s="24">
        <v>2017</v>
      </c>
      <c r="F82" s="24" t="s">
        <v>1635</v>
      </c>
      <c r="G82" s="24">
        <v>228</v>
      </c>
      <c r="H82" s="47">
        <v>125000</v>
      </c>
      <c r="I82" s="27"/>
      <c r="J82" s="24" t="s">
        <v>1950</v>
      </c>
    </row>
    <row r="83" spans="1:10" ht="38.25">
      <c r="A83" s="28">
        <v>308</v>
      </c>
      <c r="B83" s="17" t="s">
        <v>925</v>
      </c>
      <c r="C83" s="109" t="s">
        <v>2254</v>
      </c>
      <c r="D83" s="109" t="s">
        <v>2255</v>
      </c>
      <c r="E83" s="110">
        <v>2017</v>
      </c>
      <c r="F83" s="110" t="s">
        <v>1635</v>
      </c>
      <c r="G83" s="110">
        <v>150</v>
      </c>
      <c r="H83" s="111">
        <v>84000</v>
      </c>
      <c r="J83" s="110" t="s">
        <v>2132</v>
      </c>
    </row>
    <row r="84" spans="1:10" ht="38.25">
      <c r="A84" s="28">
        <v>309</v>
      </c>
      <c r="B84" s="17" t="s">
        <v>925</v>
      </c>
      <c r="C84" s="109" t="s">
        <v>2261</v>
      </c>
      <c r="D84" s="109" t="s">
        <v>2262</v>
      </c>
      <c r="E84" s="110">
        <v>2017</v>
      </c>
      <c r="F84" s="110" t="s">
        <v>1635</v>
      </c>
      <c r="G84" s="110">
        <v>262</v>
      </c>
      <c r="H84" s="111">
        <v>134000</v>
      </c>
      <c r="J84" s="110" t="s">
        <v>2132</v>
      </c>
    </row>
    <row r="85" spans="1:10" ht="25.5">
      <c r="A85" s="28">
        <v>310</v>
      </c>
      <c r="B85" s="17" t="s">
        <v>925</v>
      </c>
      <c r="C85" s="109" t="s">
        <v>2268</v>
      </c>
      <c r="D85" s="109" t="s">
        <v>2269</v>
      </c>
      <c r="E85" s="110">
        <v>2017</v>
      </c>
      <c r="F85" s="110" t="s">
        <v>1640</v>
      </c>
      <c r="G85" s="110">
        <v>170</v>
      </c>
      <c r="H85" s="111">
        <v>90000</v>
      </c>
      <c r="J85" s="110" t="s">
        <v>2132</v>
      </c>
    </row>
    <row r="86" spans="1:10" ht="25.5">
      <c r="A86" s="17">
        <v>244</v>
      </c>
      <c r="B86" s="17" t="s">
        <v>1343</v>
      </c>
      <c r="C86" s="18" t="s">
        <v>2257</v>
      </c>
      <c r="D86" s="18" t="s">
        <v>2256</v>
      </c>
      <c r="E86" s="17">
        <v>2017</v>
      </c>
      <c r="F86" s="17" t="s">
        <v>1635</v>
      </c>
      <c r="G86" s="17">
        <v>250</v>
      </c>
      <c r="H86" s="21">
        <v>127000</v>
      </c>
      <c r="I86" s="20"/>
      <c r="J86" s="17" t="s">
        <v>1972</v>
      </c>
    </row>
    <row r="87" spans="1:10" ht="25.5">
      <c r="A87" s="28">
        <v>245</v>
      </c>
      <c r="B87" s="17" t="s">
        <v>1343</v>
      </c>
      <c r="C87" s="18" t="s">
        <v>2266</v>
      </c>
      <c r="D87" s="18" t="s">
        <v>2267</v>
      </c>
      <c r="E87" s="17">
        <v>2017</v>
      </c>
      <c r="F87" s="17" t="s">
        <v>1635</v>
      </c>
      <c r="G87" s="17">
        <v>208</v>
      </c>
      <c r="H87" s="21">
        <v>108000</v>
      </c>
      <c r="I87" s="20"/>
      <c r="J87" s="17" t="s">
        <v>1954</v>
      </c>
    </row>
    <row r="88" spans="1:10" ht="14.25">
      <c r="A88" s="17">
        <v>246</v>
      </c>
      <c r="B88" s="17" t="s">
        <v>1343</v>
      </c>
      <c r="C88" s="18" t="s">
        <v>2276</v>
      </c>
      <c r="D88" s="18" t="s">
        <v>2277</v>
      </c>
      <c r="E88" s="17">
        <v>2017</v>
      </c>
      <c r="F88" s="17" t="s">
        <v>1635</v>
      </c>
      <c r="G88" s="17">
        <v>220</v>
      </c>
      <c r="H88" s="21">
        <v>115000</v>
      </c>
      <c r="I88" s="20"/>
      <c r="J88" s="17" t="s">
        <v>2132</v>
      </c>
    </row>
    <row r="89" spans="1:10" ht="39" customHeight="1">
      <c r="A89" s="17">
        <v>67</v>
      </c>
      <c r="B89" s="17" t="s">
        <v>703</v>
      </c>
      <c r="C89" s="25" t="s">
        <v>2258</v>
      </c>
      <c r="D89" s="25" t="s">
        <v>2259</v>
      </c>
      <c r="E89" s="24">
        <v>2017</v>
      </c>
      <c r="F89" s="49" t="s">
        <v>1635</v>
      </c>
      <c r="G89" s="49">
        <v>206</v>
      </c>
      <c r="H89" s="26">
        <v>106000</v>
      </c>
      <c r="I89" s="48"/>
      <c r="J89" s="49" t="s">
        <v>1944</v>
      </c>
    </row>
    <row r="90" spans="1:10" ht="25.5">
      <c r="A90" s="17">
        <v>49</v>
      </c>
      <c r="B90" s="28" t="s">
        <v>1519</v>
      </c>
      <c r="C90" s="25" t="s">
        <v>2260</v>
      </c>
      <c r="D90" s="25" t="s">
        <v>2236</v>
      </c>
      <c r="E90" s="24">
        <v>2017</v>
      </c>
      <c r="F90" s="24" t="s">
        <v>1640</v>
      </c>
      <c r="G90" s="24">
        <v>112</v>
      </c>
      <c r="H90" s="47">
        <v>63000</v>
      </c>
      <c r="I90" s="27"/>
      <c r="J90" s="24" t="s">
        <v>1944</v>
      </c>
    </row>
    <row r="91" spans="1:10" ht="29.25" customHeight="1">
      <c r="A91" s="17">
        <v>66</v>
      </c>
      <c r="B91" s="22" t="s">
        <v>248</v>
      </c>
      <c r="C91" s="18" t="s">
        <v>2263</v>
      </c>
      <c r="D91" s="18" t="s">
        <v>2264</v>
      </c>
      <c r="E91" s="17">
        <v>2017</v>
      </c>
      <c r="F91" s="17" t="s">
        <v>1640</v>
      </c>
      <c r="G91" s="17">
        <v>314</v>
      </c>
      <c r="H91" s="21">
        <v>170000</v>
      </c>
      <c r="I91" s="20"/>
      <c r="J91" s="17" t="s">
        <v>1957</v>
      </c>
    </row>
    <row r="92" spans="1:10" ht="42" customHeight="1">
      <c r="A92" s="28">
        <v>53</v>
      </c>
      <c r="B92" s="17" t="s">
        <v>853</v>
      </c>
      <c r="C92" s="25" t="s">
        <v>2274</v>
      </c>
      <c r="D92" s="25" t="s">
        <v>2275</v>
      </c>
      <c r="E92" s="24">
        <v>2017</v>
      </c>
      <c r="F92" s="24" t="s">
        <v>1635</v>
      </c>
      <c r="G92" s="24">
        <v>126</v>
      </c>
      <c r="H92" s="47">
        <v>72000</v>
      </c>
      <c r="I92" s="27"/>
      <c r="J92" s="24" t="s">
        <v>1957</v>
      </c>
    </row>
    <row r="93" spans="1:10" ht="38.25">
      <c r="A93" s="17">
        <v>60</v>
      </c>
      <c r="B93" s="17" t="s">
        <v>754</v>
      </c>
      <c r="C93" s="18" t="s">
        <v>2280</v>
      </c>
      <c r="D93" s="18" t="s">
        <v>2281</v>
      </c>
      <c r="E93" s="17">
        <v>2017</v>
      </c>
      <c r="F93" s="17" t="s">
        <v>1635</v>
      </c>
      <c r="G93" s="17">
        <v>368</v>
      </c>
      <c r="H93" s="21">
        <v>183000</v>
      </c>
      <c r="I93" s="20"/>
      <c r="J93" s="17" t="s">
        <v>1944</v>
      </c>
    </row>
    <row r="94" spans="1:10" ht="51">
      <c r="A94" s="17">
        <v>67</v>
      </c>
      <c r="B94" s="22" t="s">
        <v>248</v>
      </c>
      <c r="C94" s="18" t="s">
        <v>2282</v>
      </c>
      <c r="D94" s="18" t="s">
        <v>2283</v>
      </c>
      <c r="E94" s="17">
        <v>2017</v>
      </c>
      <c r="F94" s="17" t="s">
        <v>1635</v>
      </c>
      <c r="G94" s="17">
        <v>222</v>
      </c>
      <c r="H94" s="21">
        <v>116000</v>
      </c>
      <c r="I94" s="20"/>
      <c r="J94" s="17" t="s">
        <v>1944</v>
      </c>
    </row>
    <row r="95" spans="1:10" ht="25.5">
      <c r="A95" s="17">
        <v>50</v>
      </c>
      <c r="B95" s="28" t="s">
        <v>1519</v>
      </c>
      <c r="C95" s="25" t="s">
        <v>2284</v>
      </c>
      <c r="D95" s="25" t="s">
        <v>2285</v>
      </c>
      <c r="E95" s="24">
        <v>2017</v>
      </c>
      <c r="F95" s="24" t="s">
        <v>1635</v>
      </c>
      <c r="G95" s="24">
        <v>260</v>
      </c>
      <c r="H95" s="47">
        <v>133000</v>
      </c>
      <c r="I95" s="27"/>
      <c r="J95" s="24" t="s">
        <v>1947</v>
      </c>
    </row>
    <row r="96" spans="1:10" ht="25.5">
      <c r="A96" s="28">
        <v>311</v>
      </c>
      <c r="B96" s="17" t="s">
        <v>925</v>
      </c>
      <c r="C96" s="109" t="s">
        <v>2286</v>
      </c>
      <c r="D96" s="109" t="s">
        <v>2287</v>
      </c>
      <c r="E96" s="110">
        <v>2017</v>
      </c>
      <c r="F96" s="110" t="s">
        <v>1635</v>
      </c>
      <c r="G96" s="110">
        <v>264</v>
      </c>
      <c r="H96" s="111">
        <v>135000</v>
      </c>
      <c r="J96" s="110" t="s">
        <v>1944</v>
      </c>
    </row>
    <row r="97" spans="1:10" ht="25.5">
      <c r="A97" s="28">
        <v>312</v>
      </c>
      <c r="B97" s="17" t="s">
        <v>925</v>
      </c>
      <c r="C97" s="18" t="s">
        <v>2288</v>
      </c>
      <c r="D97" s="18" t="s">
        <v>2289</v>
      </c>
      <c r="E97" s="17">
        <v>2017</v>
      </c>
      <c r="F97" s="17" t="s">
        <v>1635</v>
      </c>
      <c r="G97" s="17">
        <v>264</v>
      </c>
      <c r="H97" s="37">
        <v>135000</v>
      </c>
      <c r="I97" s="23"/>
      <c r="J97" s="17" t="s">
        <v>1972</v>
      </c>
    </row>
    <row r="98" spans="1:10" ht="25.5">
      <c r="A98" s="28">
        <v>38</v>
      </c>
      <c r="B98" s="28" t="s">
        <v>1573</v>
      </c>
      <c r="C98" s="25" t="s">
        <v>2290</v>
      </c>
      <c r="D98" s="25" t="s">
        <v>2291</v>
      </c>
      <c r="E98" s="24">
        <v>2017</v>
      </c>
      <c r="F98" s="24" t="s">
        <v>1635</v>
      </c>
      <c r="G98" s="24">
        <v>180</v>
      </c>
      <c r="H98" s="47">
        <v>96000</v>
      </c>
      <c r="I98" s="27"/>
      <c r="J98" s="24" t="s">
        <v>1947</v>
      </c>
    </row>
    <row r="99" spans="1:10" ht="25.5">
      <c r="A99" s="28">
        <v>39</v>
      </c>
      <c r="B99" s="28" t="s">
        <v>1573</v>
      </c>
      <c r="C99" s="25" t="s">
        <v>2292</v>
      </c>
      <c r="D99" s="25" t="s">
        <v>2293</v>
      </c>
      <c r="E99" s="24">
        <v>2017</v>
      </c>
      <c r="F99" s="24" t="s">
        <v>1640</v>
      </c>
      <c r="G99" s="24">
        <v>300</v>
      </c>
      <c r="H99" s="47">
        <v>152000</v>
      </c>
      <c r="I99" s="27"/>
      <c r="J99" s="24" t="s">
        <v>2294</v>
      </c>
    </row>
    <row r="100" spans="1:10" ht="25.5">
      <c r="A100" s="28">
        <v>247</v>
      </c>
      <c r="B100" s="17" t="s">
        <v>1343</v>
      </c>
      <c r="C100" s="18" t="s">
        <v>2295</v>
      </c>
      <c r="D100" s="18" t="s">
        <v>662</v>
      </c>
      <c r="E100" s="17">
        <v>2017</v>
      </c>
      <c r="F100" s="17" t="s">
        <v>1635</v>
      </c>
      <c r="G100" s="17">
        <v>160</v>
      </c>
      <c r="H100" s="21">
        <v>87000</v>
      </c>
      <c r="I100" s="20"/>
      <c r="J100" s="17" t="s">
        <v>1940</v>
      </c>
    </row>
    <row r="101" spans="1:10" ht="27.75" customHeight="1">
      <c r="A101" s="17">
        <v>248</v>
      </c>
      <c r="B101" s="17" t="s">
        <v>1343</v>
      </c>
      <c r="C101" s="18" t="s">
        <v>2298</v>
      </c>
      <c r="D101" s="18" t="s">
        <v>117</v>
      </c>
      <c r="E101" s="17">
        <v>2017</v>
      </c>
      <c r="F101" s="17" t="s">
        <v>1635</v>
      </c>
      <c r="G101" s="17">
        <v>292</v>
      </c>
      <c r="H101" s="21">
        <v>149000</v>
      </c>
      <c r="I101" s="20"/>
      <c r="J101" s="17" t="s">
        <v>1940</v>
      </c>
    </row>
    <row r="102" spans="1:10" ht="29.25" customHeight="1">
      <c r="A102" s="28">
        <v>249</v>
      </c>
      <c r="B102" s="17" t="s">
        <v>1343</v>
      </c>
      <c r="C102" s="18" t="s">
        <v>2299</v>
      </c>
      <c r="D102" s="18" t="s">
        <v>2300</v>
      </c>
      <c r="E102" s="17">
        <v>2017</v>
      </c>
      <c r="F102" s="17" t="s">
        <v>1635</v>
      </c>
      <c r="G102" s="17">
        <v>410</v>
      </c>
      <c r="H102" s="21">
        <v>235000</v>
      </c>
      <c r="I102" s="20"/>
      <c r="J102" s="17" t="s">
        <v>2294</v>
      </c>
    </row>
    <row r="103" spans="1:10" ht="27.75" customHeight="1">
      <c r="A103" s="28">
        <v>250</v>
      </c>
      <c r="B103" s="17" t="s">
        <v>1343</v>
      </c>
      <c r="C103" s="18" t="s">
        <v>2304</v>
      </c>
      <c r="D103" s="18" t="s">
        <v>2305</v>
      </c>
      <c r="E103" s="17">
        <v>2017</v>
      </c>
      <c r="F103" s="17" t="s">
        <v>1640</v>
      </c>
      <c r="G103" s="17">
        <v>184</v>
      </c>
      <c r="H103" s="21">
        <v>104000</v>
      </c>
      <c r="I103" s="20"/>
      <c r="J103" s="17" t="s">
        <v>1947</v>
      </c>
    </row>
    <row r="104" spans="1:10" ht="25.5">
      <c r="A104" s="17">
        <v>51</v>
      </c>
      <c r="B104" s="28" t="s">
        <v>1519</v>
      </c>
      <c r="C104" s="25" t="s">
        <v>2301</v>
      </c>
      <c r="D104" s="25" t="s">
        <v>2302</v>
      </c>
      <c r="E104" s="24">
        <v>2017</v>
      </c>
      <c r="F104" s="24" t="s">
        <v>1635</v>
      </c>
      <c r="G104" s="24">
        <v>298</v>
      </c>
      <c r="H104" s="47">
        <v>152000</v>
      </c>
      <c r="I104" s="27"/>
      <c r="J104" s="24" t="s">
        <v>2132</v>
      </c>
    </row>
    <row r="105" spans="1:10" ht="29.25" customHeight="1">
      <c r="A105" s="17">
        <v>68</v>
      </c>
      <c r="B105" s="22" t="s">
        <v>248</v>
      </c>
      <c r="C105" s="18" t="s">
        <v>2303</v>
      </c>
      <c r="D105" s="18" t="s">
        <v>989</v>
      </c>
      <c r="E105" s="17">
        <v>2017</v>
      </c>
      <c r="F105" s="17" t="s">
        <v>1635</v>
      </c>
      <c r="G105" s="17">
        <v>156</v>
      </c>
      <c r="H105" s="21">
        <v>85000</v>
      </c>
      <c r="I105" s="20"/>
      <c r="J105" s="17" t="s">
        <v>2112</v>
      </c>
    </row>
    <row r="106" spans="1:10" ht="25.5">
      <c r="A106" s="28">
        <v>41</v>
      </c>
      <c r="B106" s="28" t="s">
        <v>1573</v>
      </c>
      <c r="C106" s="25" t="s">
        <v>2306</v>
      </c>
      <c r="D106" s="25" t="s">
        <v>2242</v>
      </c>
      <c r="E106" s="24">
        <v>2017</v>
      </c>
      <c r="F106" s="24" t="s">
        <v>1635</v>
      </c>
      <c r="G106" s="24">
        <v>210</v>
      </c>
      <c r="H106" s="47">
        <v>109000</v>
      </c>
      <c r="I106" s="27"/>
      <c r="J106" s="24" t="s">
        <v>2132</v>
      </c>
    </row>
  </sheetData>
  <sheetProtection/>
  <printOptions/>
  <pageMargins left="0.95" right="0.2" top="0.39" bottom="0.4"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139"/>
  <sheetViews>
    <sheetView zoomScalePageLayoutView="0" workbookViewId="0" topLeftCell="A77">
      <selection activeCell="D82" sqref="D82"/>
    </sheetView>
  </sheetViews>
  <sheetFormatPr defaultColWidth="9.00390625" defaultRowHeight="14.25"/>
  <cols>
    <col min="3" max="3" width="23.25390625" style="0" customWidth="1"/>
    <col min="4" max="4" width="16.75390625" style="0" customWidth="1"/>
    <col min="5" max="5" width="8.25390625" style="0" customWidth="1"/>
    <col min="10" max="10" width="12.625" style="0" customWidth="1"/>
    <col min="11" max="11" width="12.25390625" style="0" customWidth="1"/>
  </cols>
  <sheetData>
    <row r="1" spans="1:8" ht="15">
      <c r="A1" s="65"/>
      <c r="B1" s="66" t="s">
        <v>1811</v>
      </c>
      <c r="C1" s="67"/>
      <c r="D1" s="66"/>
      <c r="E1" s="66"/>
      <c r="F1" s="68"/>
      <c r="G1" s="68"/>
      <c r="H1" s="69"/>
    </row>
    <row r="2" spans="1:8" ht="15">
      <c r="A2" s="65"/>
      <c r="B2" s="66" t="s">
        <v>1812</v>
      </c>
      <c r="C2" s="67"/>
      <c r="D2" s="66"/>
      <c r="E2" s="66"/>
      <c r="F2" s="68"/>
      <c r="G2" s="68"/>
      <c r="H2" s="69"/>
    </row>
    <row r="3" spans="1:8" ht="15">
      <c r="A3" s="65"/>
      <c r="B3" s="66" t="s">
        <v>1813</v>
      </c>
      <c r="C3" s="71"/>
      <c r="D3" s="66"/>
      <c r="E3" s="71"/>
      <c r="F3" s="66"/>
      <c r="G3" s="66"/>
      <c r="H3" s="69"/>
    </row>
    <row r="4" spans="1:8" ht="15">
      <c r="A4" s="65"/>
      <c r="B4" s="66" t="s">
        <v>1814</v>
      </c>
      <c r="C4" s="71"/>
      <c r="D4" s="66"/>
      <c r="E4" s="71"/>
      <c r="F4" s="66"/>
      <c r="G4" s="66"/>
      <c r="H4" s="69"/>
    </row>
    <row r="5" spans="1:8" ht="14.25">
      <c r="A5" s="65"/>
      <c r="B5" s="69"/>
      <c r="D5" s="69"/>
      <c r="E5" s="69"/>
      <c r="F5" s="72"/>
      <c r="G5" s="72"/>
      <c r="H5" s="69"/>
    </row>
    <row r="6" spans="1:8" ht="14.25">
      <c r="A6" s="65"/>
      <c r="B6" s="69"/>
      <c r="D6" s="69"/>
      <c r="E6" s="69"/>
      <c r="F6" s="72"/>
      <c r="G6" s="72"/>
      <c r="H6" s="69"/>
    </row>
    <row r="7" spans="1:8" ht="21.75" customHeight="1">
      <c r="A7" s="329" t="s">
        <v>1147</v>
      </c>
      <c r="B7" s="329"/>
      <c r="C7" s="329"/>
      <c r="D7" s="329"/>
      <c r="E7" s="329"/>
      <c r="F7" s="329"/>
      <c r="G7" s="329"/>
      <c r="H7" s="329"/>
    </row>
    <row r="8" spans="1:8" ht="15.75">
      <c r="A8" s="73" t="s">
        <v>1816</v>
      </c>
      <c r="B8" s="73" t="s">
        <v>1817</v>
      </c>
      <c r="C8" s="73" t="s">
        <v>1617</v>
      </c>
      <c r="D8" s="73" t="s">
        <v>1818</v>
      </c>
      <c r="E8" s="74" t="s">
        <v>1819</v>
      </c>
      <c r="F8" s="73" t="s">
        <v>1820</v>
      </c>
      <c r="G8" s="73" t="s">
        <v>936</v>
      </c>
      <c r="H8" s="75" t="s">
        <v>1821</v>
      </c>
    </row>
    <row r="9" spans="1:9" ht="25.5">
      <c r="A9" s="17">
        <v>51</v>
      </c>
      <c r="B9" s="22" t="s">
        <v>248</v>
      </c>
      <c r="C9" s="25" t="s">
        <v>1471</v>
      </c>
      <c r="D9" s="25" t="s">
        <v>1472</v>
      </c>
      <c r="E9" s="24">
        <v>2016</v>
      </c>
      <c r="F9" s="24" t="s">
        <v>1635</v>
      </c>
      <c r="G9" s="24">
        <v>352</v>
      </c>
      <c r="H9" s="26">
        <v>169000</v>
      </c>
      <c r="I9" s="27"/>
    </row>
    <row r="10" spans="1:9" ht="25.5">
      <c r="A10" s="28">
        <v>214</v>
      </c>
      <c r="B10" s="17" t="s">
        <v>1343</v>
      </c>
      <c r="C10" s="18" t="s">
        <v>1473</v>
      </c>
      <c r="D10" s="18" t="s">
        <v>1474</v>
      </c>
      <c r="E10" s="17">
        <v>2016</v>
      </c>
      <c r="F10" s="17" t="s">
        <v>1635</v>
      </c>
      <c r="G10" s="17">
        <v>322</v>
      </c>
      <c r="H10" s="21">
        <v>163000</v>
      </c>
      <c r="I10" s="20"/>
    </row>
    <row r="11" spans="1:9" ht="33.75" customHeight="1">
      <c r="A11" s="28">
        <v>215</v>
      </c>
      <c r="B11" s="17" t="s">
        <v>1343</v>
      </c>
      <c r="C11" s="18" t="s">
        <v>1477</v>
      </c>
      <c r="D11" s="18" t="s">
        <v>1478</v>
      </c>
      <c r="E11" s="17">
        <v>2016</v>
      </c>
      <c r="F11" s="17" t="s">
        <v>1635</v>
      </c>
      <c r="G11" s="17">
        <v>280</v>
      </c>
      <c r="H11" s="21">
        <v>135000</v>
      </c>
      <c r="I11" s="20"/>
    </row>
    <row r="12" spans="1:9" ht="25.5">
      <c r="A12" s="28">
        <v>250</v>
      </c>
      <c r="B12" s="17" t="s">
        <v>925</v>
      </c>
      <c r="C12" s="18" t="s">
        <v>1479</v>
      </c>
      <c r="D12" s="18" t="s">
        <v>1480</v>
      </c>
      <c r="E12" s="17">
        <v>2016</v>
      </c>
      <c r="F12" s="17" t="s">
        <v>1635</v>
      </c>
      <c r="G12" s="17">
        <v>588</v>
      </c>
      <c r="H12" s="37">
        <v>275000</v>
      </c>
      <c r="I12" s="23"/>
    </row>
    <row r="13" spans="1:9" ht="38.25">
      <c r="A13" s="28">
        <v>21</v>
      </c>
      <c r="B13" s="17" t="s">
        <v>394</v>
      </c>
      <c r="C13" s="18" t="s">
        <v>1481</v>
      </c>
      <c r="D13" s="32" t="s">
        <v>1482</v>
      </c>
      <c r="E13" s="22">
        <v>2016</v>
      </c>
      <c r="F13" s="22" t="s">
        <v>1640</v>
      </c>
      <c r="G13" s="22">
        <v>128</v>
      </c>
      <c r="H13" s="51">
        <v>68000</v>
      </c>
      <c r="I13" s="23"/>
    </row>
    <row r="14" spans="1:9" ht="38.25">
      <c r="A14" s="28">
        <v>181</v>
      </c>
      <c r="B14" s="17" t="s">
        <v>1632</v>
      </c>
      <c r="C14" s="18" t="s">
        <v>1774</v>
      </c>
      <c r="D14" s="18" t="s">
        <v>1775</v>
      </c>
      <c r="E14" s="17">
        <v>2016</v>
      </c>
      <c r="F14" s="17" t="s">
        <v>1640</v>
      </c>
      <c r="G14" s="17">
        <v>113</v>
      </c>
      <c r="H14" s="37">
        <v>64000</v>
      </c>
      <c r="I14" s="23"/>
    </row>
    <row r="15" spans="1:9" ht="25.5">
      <c r="A15" s="28">
        <v>216</v>
      </c>
      <c r="B15" s="17" t="s">
        <v>1343</v>
      </c>
      <c r="C15" s="18" t="s">
        <v>1776</v>
      </c>
      <c r="D15" s="18" t="s">
        <v>1504</v>
      </c>
      <c r="E15" s="17">
        <v>2016</v>
      </c>
      <c r="F15" s="17" t="s">
        <v>1640</v>
      </c>
      <c r="G15" s="17">
        <v>202</v>
      </c>
      <c r="H15" s="21">
        <v>103000</v>
      </c>
      <c r="I15" s="20"/>
    </row>
    <row r="16" spans="1:9" ht="25.5">
      <c r="A16" s="28">
        <v>43</v>
      </c>
      <c r="B16" s="17" t="s">
        <v>853</v>
      </c>
      <c r="C16" s="25" t="s">
        <v>1778</v>
      </c>
      <c r="D16" s="25" t="s">
        <v>1779</v>
      </c>
      <c r="E16" s="24">
        <v>2016</v>
      </c>
      <c r="F16" s="24" t="s">
        <v>1640</v>
      </c>
      <c r="G16" s="24">
        <v>204</v>
      </c>
      <c r="H16" s="47">
        <v>105000</v>
      </c>
      <c r="I16" s="27"/>
    </row>
    <row r="17" spans="1:9" ht="38.25">
      <c r="A17" s="28">
        <v>251</v>
      </c>
      <c r="B17" s="17" t="s">
        <v>925</v>
      </c>
      <c r="C17" s="18" t="s">
        <v>1780</v>
      </c>
      <c r="D17" s="18" t="s">
        <v>1781</v>
      </c>
      <c r="E17" s="17">
        <v>2016</v>
      </c>
      <c r="F17" s="17" t="s">
        <v>1635</v>
      </c>
      <c r="G17" s="17">
        <v>268</v>
      </c>
      <c r="H17" s="37">
        <v>132000</v>
      </c>
      <c r="I17" s="23"/>
    </row>
    <row r="18" spans="1:9" ht="25.5">
      <c r="A18" s="28">
        <v>252</v>
      </c>
      <c r="B18" s="17" t="s">
        <v>925</v>
      </c>
      <c r="C18" s="18" t="s">
        <v>1782</v>
      </c>
      <c r="D18" s="18" t="s">
        <v>1783</v>
      </c>
      <c r="E18" s="17">
        <v>2016</v>
      </c>
      <c r="F18" s="17" t="s">
        <v>1635</v>
      </c>
      <c r="G18" s="17">
        <v>302</v>
      </c>
      <c r="H18" s="37">
        <v>146000</v>
      </c>
      <c r="I18" s="23"/>
    </row>
    <row r="19" spans="1:9" ht="25.5">
      <c r="A19" s="28">
        <v>253</v>
      </c>
      <c r="B19" s="17" t="s">
        <v>925</v>
      </c>
      <c r="C19" s="18" t="s">
        <v>1784</v>
      </c>
      <c r="D19" s="18" t="s">
        <v>1249</v>
      </c>
      <c r="E19" s="17">
        <v>2016</v>
      </c>
      <c r="F19" s="17" t="s">
        <v>1635</v>
      </c>
      <c r="G19" s="17">
        <v>226</v>
      </c>
      <c r="H19" s="37">
        <v>114000</v>
      </c>
      <c r="I19" s="23"/>
    </row>
    <row r="20" spans="1:9" ht="25.5">
      <c r="A20" s="17">
        <v>54</v>
      </c>
      <c r="B20" s="17" t="s">
        <v>703</v>
      </c>
      <c r="C20" s="25" t="s">
        <v>1785</v>
      </c>
      <c r="D20" s="25" t="s">
        <v>1506</v>
      </c>
      <c r="E20" s="24">
        <v>2016</v>
      </c>
      <c r="F20" s="49" t="s">
        <v>1635</v>
      </c>
      <c r="G20" s="49">
        <v>332</v>
      </c>
      <c r="H20" s="26">
        <v>162000</v>
      </c>
      <c r="I20" s="48"/>
    </row>
    <row r="21" spans="1:10" ht="25.5">
      <c r="A21" s="17">
        <v>41</v>
      </c>
      <c r="B21" s="28" t="s">
        <v>1519</v>
      </c>
      <c r="C21" s="25" t="s">
        <v>1786</v>
      </c>
      <c r="D21" s="25" t="s">
        <v>1787</v>
      </c>
      <c r="E21" s="24">
        <v>2016</v>
      </c>
      <c r="F21" s="24" t="s">
        <v>1626</v>
      </c>
      <c r="G21" s="24">
        <v>290</v>
      </c>
      <c r="H21" s="47">
        <v>189000</v>
      </c>
      <c r="I21" s="27"/>
      <c r="J21" t="s">
        <v>1788</v>
      </c>
    </row>
    <row r="22" spans="1:9" ht="38.25">
      <c r="A22" s="28">
        <v>254</v>
      </c>
      <c r="B22" s="17" t="s">
        <v>925</v>
      </c>
      <c r="C22" s="18" t="s">
        <v>1884</v>
      </c>
      <c r="D22" s="18" t="s">
        <v>1885</v>
      </c>
      <c r="E22" s="17">
        <v>2016</v>
      </c>
      <c r="F22" s="17" t="s">
        <v>1640</v>
      </c>
      <c r="G22" s="17">
        <v>158</v>
      </c>
      <c r="H22" s="37">
        <v>90000</v>
      </c>
      <c r="I22" s="23" t="s">
        <v>1933</v>
      </c>
    </row>
    <row r="23" spans="1:9" ht="25.5">
      <c r="A23" s="28">
        <v>255</v>
      </c>
      <c r="B23" s="17" t="s">
        <v>925</v>
      </c>
      <c r="C23" s="18" t="s">
        <v>1890</v>
      </c>
      <c r="D23" s="18" t="s">
        <v>1454</v>
      </c>
      <c r="E23" s="17">
        <v>2016</v>
      </c>
      <c r="F23" s="17" t="s">
        <v>1640</v>
      </c>
      <c r="G23" s="17">
        <v>98</v>
      </c>
      <c r="H23" s="37">
        <v>55000</v>
      </c>
      <c r="I23" s="23" t="s">
        <v>1933</v>
      </c>
    </row>
    <row r="24" spans="1:9" ht="63.75">
      <c r="A24" s="28">
        <v>256</v>
      </c>
      <c r="B24" s="17" t="s">
        <v>925</v>
      </c>
      <c r="C24" s="18" t="s">
        <v>1891</v>
      </c>
      <c r="D24" s="18" t="s">
        <v>1454</v>
      </c>
      <c r="E24" s="17">
        <v>2016</v>
      </c>
      <c r="F24" s="17" t="s">
        <v>1640</v>
      </c>
      <c r="G24" s="17">
        <v>52</v>
      </c>
      <c r="H24" s="37">
        <v>34000</v>
      </c>
      <c r="I24" s="23" t="s">
        <v>1933</v>
      </c>
    </row>
    <row r="25" spans="1:9" ht="63.75">
      <c r="A25" s="28">
        <v>257</v>
      </c>
      <c r="B25" s="17" t="s">
        <v>925</v>
      </c>
      <c r="C25" s="18" t="s">
        <v>1892</v>
      </c>
      <c r="D25" s="18" t="s">
        <v>1454</v>
      </c>
      <c r="E25" s="17">
        <v>2016</v>
      </c>
      <c r="F25" s="17" t="s">
        <v>1640</v>
      </c>
      <c r="G25" s="17">
        <v>74</v>
      </c>
      <c r="H25" s="37">
        <v>46000</v>
      </c>
      <c r="I25" s="23" t="s">
        <v>1933</v>
      </c>
    </row>
    <row r="26" spans="1:9" ht="51">
      <c r="A26" s="28">
        <v>258</v>
      </c>
      <c r="B26" s="17" t="s">
        <v>925</v>
      </c>
      <c r="C26" s="18" t="s">
        <v>1893</v>
      </c>
      <c r="D26" s="18" t="s">
        <v>1454</v>
      </c>
      <c r="E26" s="17">
        <v>2016</v>
      </c>
      <c r="F26" s="17" t="s">
        <v>1640</v>
      </c>
      <c r="G26" s="17">
        <v>142</v>
      </c>
      <c r="H26" s="37">
        <v>75000</v>
      </c>
      <c r="I26" s="23" t="s">
        <v>1933</v>
      </c>
    </row>
    <row r="27" spans="1:9" ht="51">
      <c r="A27" s="28">
        <v>259</v>
      </c>
      <c r="B27" s="17" t="s">
        <v>925</v>
      </c>
      <c r="C27" s="18" t="s">
        <v>1894</v>
      </c>
      <c r="D27" s="18" t="s">
        <v>1454</v>
      </c>
      <c r="E27" s="17">
        <v>2016</v>
      </c>
      <c r="F27" s="17" t="s">
        <v>1640</v>
      </c>
      <c r="G27" s="17">
        <v>44</v>
      </c>
      <c r="H27" s="37">
        <v>32000</v>
      </c>
      <c r="I27" s="23" t="s">
        <v>1933</v>
      </c>
    </row>
    <row r="28" spans="1:9" ht="51">
      <c r="A28" s="28">
        <v>260</v>
      </c>
      <c r="B28" s="17" t="s">
        <v>925</v>
      </c>
      <c r="C28" s="18" t="s">
        <v>1895</v>
      </c>
      <c r="D28" s="18" t="s">
        <v>1454</v>
      </c>
      <c r="E28" s="17">
        <v>2016</v>
      </c>
      <c r="F28" s="17" t="s">
        <v>1640</v>
      </c>
      <c r="G28" s="17">
        <v>38</v>
      </c>
      <c r="H28" s="37">
        <v>29000</v>
      </c>
      <c r="I28" s="23" t="s">
        <v>1933</v>
      </c>
    </row>
    <row r="29" spans="1:9" ht="25.5">
      <c r="A29" s="28">
        <v>217</v>
      </c>
      <c r="B29" s="17" t="s">
        <v>1343</v>
      </c>
      <c r="C29" s="18" t="s">
        <v>1886</v>
      </c>
      <c r="D29" s="18" t="s">
        <v>1887</v>
      </c>
      <c r="E29" s="17">
        <v>2016</v>
      </c>
      <c r="F29" s="17" t="s">
        <v>1640</v>
      </c>
      <c r="G29" s="17">
        <v>178</v>
      </c>
      <c r="H29" s="21">
        <v>92000</v>
      </c>
      <c r="I29" s="23" t="s">
        <v>1933</v>
      </c>
    </row>
    <row r="30" spans="1:9" ht="38.25">
      <c r="A30" s="28">
        <v>218</v>
      </c>
      <c r="B30" s="17" t="s">
        <v>1343</v>
      </c>
      <c r="C30" s="18" t="s">
        <v>1889</v>
      </c>
      <c r="D30" s="18" t="s">
        <v>987</v>
      </c>
      <c r="E30" s="17">
        <v>2016</v>
      </c>
      <c r="F30" s="17" t="s">
        <v>1640</v>
      </c>
      <c r="G30" s="17">
        <v>154</v>
      </c>
      <c r="H30" s="21">
        <v>80000</v>
      </c>
      <c r="I30" s="23" t="s">
        <v>1933</v>
      </c>
    </row>
    <row r="31" spans="1:10" ht="25.5">
      <c r="A31" s="28">
        <v>182</v>
      </c>
      <c r="B31" s="17" t="s">
        <v>1632</v>
      </c>
      <c r="C31" s="18" t="s">
        <v>1888</v>
      </c>
      <c r="D31" s="18" t="s">
        <v>478</v>
      </c>
      <c r="E31" s="17">
        <v>2016</v>
      </c>
      <c r="F31" s="17" t="s">
        <v>1635</v>
      </c>
      <c r="G31" s="17">
        <v>336</v>
      </c>
      <c r="H31" s="37">
        <v>168000</v>
      </c>
      <c r="I31" s="23" t="s">
        <v>1933</v>
      </c>
      <c r="J31" t="s">
        <v>1896</v>
      </c>
    </row>
    <row r="32" spans="1:9" ht="25.5">
      <c r="A32" s="17">
        <v>55</v>
      </c>
      <c r="B32" s="17" t="s">
        <v>703</v>
      </c>
      <c r="C32" s="25" t="s">
        <v>1897</v>
      </c>
      <c r="D32" s="25" t="s">
        <v>1898</v>
      </c>
      <c r="E32" s="24">
        <v>2016</v>
      </c>
      <c r="F32" s="49" t="s">
        <v>1640</v>
      </c>
      <c r="G32" s="49">
        <v>172</v>
      </c>
      <c r="H32" s="26">
        <v>87000</v>
      </c>
      <c r="I32" s="23" t="s">
        <v>1933</v>
      </c>
    </row>
    <row r="33" spans="1:9" ht="25.5">
      <c r="A33" s="28">
        <v>261</v>
      </c>
      <c r="B33" s="17" t="s">
        <v>925</v>
      </c>
      <c r="C33" s="18" t="s">
        <v>1211</v>
      </c>
      <c r="D33" s="18" t="s">
        <v>1899</v>
      </c>
      <c r="E33" s="17">
        <v>2016</v>
      </c>
      <c r="F33" s="17" t="s">
        <v>1640</v>
      </c>
      <c r="G33" s="17">
        <v>204</v>
      </c>
      <c r="H33" s="37">
        <v>105000</v>
      </c>
      <c r="I33" s="23" t="s">
        <v>1933</v>
      </c>
    </row>
    <row r="34" spans="1:9" ht="25.5">
      <c r="A34" s="28">
        <v>262</v>
      </c>
      <c r="B34" s="17" t="s">
        <v>925</v>
      </c>
      <c r="C34" s="18" t="s">
        <v>1908</v>
      </c>
      <c r="D34" s="18" t="s">
        <v>1909</v>
      </c>
      <c r="E34" s="17">
        <v>2016</v>
      </c>
      <c r="F34" s="17" t="s">
        <v>1640</v>
      </c>
      <c r="G34" s="17">
        <v>170</v>
      </c>
      <c r="H34" s="37">
        <v>87000</v>
      </c>
      <c r="I34" s="23" t="s">
        <v>1933</v>
      </c>
    </row>
    <row r="35" spans="1:9" ht="25.5">
      <c r="A35" s="28">
        <v>263</v>
      </c>
      <c r="B35" s="17" t="s">
        <v>925</v>
      </c>
      <c r="C35" s="18" t="s">
        <v>1910</v>
      </c>
      <c r="D35" s="18" t="s">
        <v>1911</v>
      </c>
      <c r="E35" s="17">
        <v>2016</v>
      </c>
      <c r="F35" s="17" t="s">
        <v>1640</v>
      </c>
      <c r="G35" s="17">
        <v>286</v>
      </c>
      <c r="H35" s="37">
        <v>139000</v>
      </c>
      <c r="I35" s="23" t="s">
        <v>1933</v>
      </c>
    </row>
    <row r="36" spans="1:9" ht="25.5">
      <c r="A36" s="28">
        <v>219</v>
      </c>
      <c r="B36" s="17" t="s">
        <v>1343</v>
      </c>
      <c r="C36" s="18" t="s">
        <v>1900</v>
      </c>
      <c r="D36" s="18" t="s">
        <v>1898</v>
      </c>
      <c r="E36" s="17">
        <v>2016</v>
      </c>
      <c r="F36" s="17" t="s">
        <v>1640</v>
      </c>
      <c r="G36" s="17">
        <v>172</v>
      </c>
      <c r="H36" s="21">
        <v>87000</v>
      </c>
      <c r="I36" s="23" t="s">
        <v>1933</v>
      </c>
    </row>
    <row r="37" spans="1:9" ht="25.5">
      <c r="A37" s="28">
        <v>110</v>
      </c>
      <c r="B37" s="43" t="s">
        <v>1846</v>
      </c>
      <c r="C37" s="18" t="s">
        <v>1901</v>
      </c>
      <c r="D37" s="18" t="s">
        <v>1630</v>
      </c>
      <c r="E37" s="17">
        <v>2016</v>
      </c>
      <c r="F37" s="17" t="s">
        <v>1626</v>
      </c>
      <c r="G37" s="17">
        <v>44</v>
      </c>
      <c r="H37" s="21">
        <v>42000</v>
      </c>
      <c r="I37" s="23" t="s">
        <v>1933</v>
      </c>
    </row>
    <row r="38" spans="1:9" ht="25.5">
      <c r="A38" s="28">
        <v>111</v>
      </c>
      <c r="B38" s="43" t="s">
        <v>1846</v>
      </c>
      <c r="C38" s="18" t="s">
        <v>1902</v>
      </c>
      <c r="D38" s="18" t="s">
        <v>1630</v>
      </c>
      <c r="E38" s="17">
        <v>2016</v>
      </c>
      <c r="F38" s="17" t="s">
        <v>1626</v>
      </c>
      <c r="G38" s="17">
        <v>56</v>
      </c>
      <c r="H38" s="21">
        <v>50000</v>
      </c>
      <c r="I38" s="23" t="s">
        <v>1933</v>
      </c>
    </row>
    <row r="39" spans="1:9" ht="38.25">
      <c r="A39" s="28">
        <v>112</v>
      </c>
      <c r="B39" s="43" t="s">
        <v>1846</v>
      </c>
      <c r="C39" s="18" t="s">
        <v>1903</v>
      </c>
      <c r="D39" s="18" t="s">
        <v>1630</v>
      </c>
      <c r="E39" s="17">
        <v>2016</v>
      </c>
      <c r="F39" s="17" t="s">
        <v>1626</v>
      </c>
      <c r="G39" s="17">
        <v>38</v>
      </c>
      <c r="H39" s="21">
        <v>38000</v>
      </c>
      <c r="I39" s="23" t="s">
        <v>1933</v>
      </c>
    </row>
    <row r="40" spans="1:9" ht="25.5">
      <c r="A40" s="28">
        <v>113</v>
      </c>
      <c r="B40" s="43" t="s">
        <v>1846</v>
      </c>
      <c r="C40" s="18" t="s">
        <v>1914</v>
      </c>
      <c r="D40" s="18" t="s">
        <v>1630</v>
      </c>
      <c r="E40" s="17">
        <v>2016</v>
      </c>
      <c r="F40" s="17" t="s">
        <v>1626</v>
      </c>
      <c r="G40" s="17">
        <v>106</v>
      </c>
      <c r="H40" s="21">
        <v>75000</v>
      </c>
      <c r="I40" s="23" t="s">
        <v>1933</v>
      </c>
    </row>
    <row r="41" spans="1:9" ht="25.5">
      <c r="A41" s="17">
        <v>42</v>
      </c>
      <c r="B41" s="28" t="s">
        <v>1519</v>
      </c>
      <c r="C41" s="25" t="s">
        <v>1904</v>
      </c>
      <c r="D41" s="25" t="s">
        <v>1905</v>
      </c>
      <c r="E41" s="24">
        <v>2016</v>
      </c>
      <c r="F41" s="24" t="s">
        <v>1635</v>
      </c>
      <c r="G41" s="24">
        <v>432</v>
      </c>
      <c r="H41" s="47">
        <v>209000</v>
      </c>
      <c r="I41" s="23" t="s">
        <v>1933</v>
      </c>
    </row>
    <row r="42" spans="1:9" ht="38.25">
      <c r="A42" s="17">
        <v>51</v>
      </c>
      <c r="B42" s="17" t="s">
        <v>754</v>
      </c>
      <c r="C42" s="18" t="s">
        <v>1906</v>
      </c>
      <c r="D42" s="18" t="s">
        <v>1907</v>
      </c>
      <c r="E42" s="17">
        <v>2016</v>
      </c>
      <c r="F42" s="17" t="s">
        <v>1635</v>
      </c>
      <c r="G42" s="17">
        <v>288</v>
      </c>
      <c r="H42" s="21">
        <v>142000</v>
      </c>
      <c r="I42" s="23" t="s">
        <v>1933</v>
      </c>
    </row>
    <row r="43" spans="1:9" ht="38.25">
      <c r="A43" s="17">
        <v>52</v>
      </c>
      <c r="B43" s="22" t="s">
        <v>248</v>
      </c>
      <c r="C43" s="25" t="s">
        <v>1912</v>
      </c>
      <c r="D43" s="25" t="s">
        <v>1913</v>
      </c>
      <c r="E43" s="24">
        <v>2016</v>
      </c>
      <c r="F43" s="24" t="s">
        <v>1635</v>
      </c>
      <c r="G43" s="24">
        <v>162</v>
      </c>
      <c r="H43" s="26">
        <v>86000</v>
      </c>
      <c r="I43" s="23" t="s">
        <v>1933</v>
      </c>
    </row>
    <row r="44" spans="1:9" ht="25.5">
      <c r="A44" s="28">
        <v>31</v>
      </c>
      <c r="B44" s="28" t="s">
        <v>1573</v>
      </c>
      <c r="C44" s="25" t="s">
        <v>1915</v>
      </c>
      <c r="D44" s="25" t="s">
        <v>1916</v>
      </c>
      <c r="E44" s="24">
        <v>2016</v>
      </c>
      <c r="F44" s="24" t="s">
        <v>1640</v>
      </c>
      <c r="G44" s="24">
        <v>116</v>
      </c>
      <c r="H44" s="47">
        <v>63000</v>
      </c>
      <c r="I44" s="23" t="s">
        <v>1933</v>
      </c>
    </row>
    <row r="45" spans="1:9" ht="25.5">
      <c r="A45" s="28">
        <v>32</v>
      </c>
      <c r="B45" s="28" t="s">
        <v>1573</v>
      </c>
      <c r="C45" s="25" t="s">
        <v>1917</v>
      </c>
      <c r="D45" s="25" t="s">
        <v>1916</v>
      </c>
      <c r="E45" s="24">
        <v>2016</v>
      </c>
      <c r="F45" s="24" t="s">
        <v>1640</v>
      </c>
      <c r="G45" s="24">
        <v>118</v>
      </c>
      <c r="H45" s="47">
        <v>64000</v>
      </c>
      <c r="I45" s="23" t="s">
        <v>1933</v>
      </c>
    </row>
    <row r="46" spans="1:9" ht="38.25">
      <c r="A46" s="28">
        <v>183</v>
      </c>
      <c r="B46" s="17" t="s">
        <v>1632</v>
      </c>
      <c r="C46" s="18" t="s">
        <v>1919</v>
      </c>
      <c r="D46" s="18" t="s">
        <v>1920</v>
      </c>
      <c r="E46" s="17">
        <v>2016</v>
      </c>
      <c r="F46" s="17" t="s">
        <v>1635</v>
      </c>
      <c r="G46" s="17">
        <v>60</v>
      </c>
      <c r="H46" s="37">
        <v>39000</v>
      </c>
      <c r="I46" s="23" t="s">
        <v>1934</v>
      </c>
    </row>
    <row r="47" spans="1:9" ht="25.5">
      <c r="A47" s="28">
        <v>184</v>
      </c>
      <c r="B47" s="17" t="s">
        <v>1632</v>
      </c>
      <c r="C47" s="18" t="s">
        <v>1925</v>
      </c>
      <c r="D47" s="18" t="s">
        <v>1926</v>
      </c>
      <c r="E47" s="17">
        <v>2016</v>
      </c>
      <c r="F47" s="17" t="s">
        <v>1635</v>
      </c>
      <c r="G47" s="17">
        <v>90</v>
      </c>
      <c r="H47" s="37">
        <v>53000</v>
      </c>
      <c r="I47" s="23" t="s">
        <v>1934</v>
      </c>
    </row>
    <row r="48" spans="1:9" ht="38.25">
      <c r="A48" s="28">
        <v>185</v>
      </c>
      <c r="B48" s="17" t="s">
        <v>1632</v>
      </c>
      <c r="C48" s="18" t="s">
        <v>1930</v>
      </c>
      <c r="D48" s="18" t="s">
        <v>1931</v>
      </c>
      <c r="E48" s="17">
        <v>2016</v>
      </c>
      <c r="F48" s="17" t="s">
        <v>1635</v>
      </c>
      <c r="G48" s="17">
        <v>190</v>
      </c>
      <c r="H48" s="37">
        <v>97000</v>
      </c>
      <c r="I48" s="23" t="s">
        <v>1934</v>
      </c>
    </row>
    <row r="49" spans="1:9" ht="38.25">
      <c r="A49" s="17">
        <v>52</v>
      </c>
      <c r="B49" s="17" t="s">
        <v>754</v>
      </c>
      <c r="C49" s="18" t="s">
        <v>1921</v>
      </c>
      <c r="D49" s="18" t="s">
        <v>1922</v>
      </c>
      <c r="E49" s="17">
        <v>2016</v>
      </c>
      <c r="F49" s="17" t="s">
        <v>1635</v>
      </c>
      <c r="G49" s="17">
        <v>308</v>
      </c>
      <c r="H49" s="21">
        <v>150000</v>
      </c>
      <c r="I49" s="23" t="s">
        <v>1934</v>
      </c>
    </row>
    <row r="50" spans="1:9" ht="25.5">
      <c r="A50" s="17">
        <v>53</v>
      </c>
      <c r="B50" s="17" t="s">
        <v>754</v>
      </c>
      <c r="C50" s="18" t="s">
        <v>1932</v>
      </c>
      <c r="D50" s="18" t="s">
        <v>1926</v>
      </c>
      <c r="E50" s="17">
        <v>2016</v>
      </c>
      <c r="F50" s="17" t="s">
        <v>1635</v>
      </c>
      <c r="G50" s="17">
        <v>192</v>
      </c>
      <c r="H50" s="21">
        <v>98000</v>
      </c>
      <c r="I50" s="23" t="s">
        <v>1934</v>
      </c>
    </row>
    <row r="51" spans="1:9" ht="38.25">
      <c r="A51" s="28">
        <v>220</v>
      </c>
      <c r="B51" s="17" t="s">
        <v>1343</v>
      </c>
      <c r="C51" s="18" t="s">
        <v>1923</v>
      </c>
      <c r="D51" s="18" t="s">
        <v>1924</v>
      </c>
      <c r="E51" s="17">
        <v>2016</v>
      </c>
      <c r="F51" s="17" t="s">
        <v>1640</v>
      </c>
      <c r="G51" s="17">
        <v>118</v>
      </c>
      <c r="H51" s="21">
        <v>64000</v>
      </c>
      <c r="I51" s="23" t="s">
        <v>1934</v>
      </c>
    </row>
    <row r="52" spans="1:9" ht="25.5">
      <c r="A52" s="28">
        <v>264</v>
      </c>
      <c r="B52" s="17" t="s">
        <v>925</v>
      </c>
      <c r="C52" s="18" t="s">
        <v>1927</v>
      </c>
      <c r="D52" s="18" t="s">
        <v>1928</v>
      </c>
      <c r="E52" s="17">
        <v>2016</v>
      </c>
      <c r="F52" s="17" t="s">
        <v>1635</v>
      </c>
      <c r="G52" s="17">
        <v>408</v>
      </c>
      <c r="H52" s="37">
        <v>194000</v>
      </c>
      <c r="I52" s="23" t="s">
        <v>1934</v>
      </c>
    </row>
    <row r="53" spans="1:9" ht="14.25">
      <c r="A53" s="28">
        <v>33</v>
      </c>
      <c r="B53" s="28" t="s">
        <v>1573</v>
      </c>
      <c r="C53" s="25" t="s">
        <v>1929</v>
      </c>
      <c r="D53" s="25" t="s">
        <v>770</v>
      </c>
      <c r="E53" s="24">
        <v>2016</v>
      </c>
      <c r="F53" s="24" t="s">
        <v>1635</v>
      </c>
      <c r="G53" s="24">
        <v>94</v>
      </c>
      <c r="H53" s="47">
        <v>54000</v>
      </c>
      <c r="I53" s="23" t="s">
        <v>1934</v>
      </c>
    </row>
    <row r="54" spans="1:10" ht="25.5">
      <c r="A54" s="28">
        <v>123</v>
      </c>
      <c r="B54" s="43" t="s">
        <v>506</v>
      </c>
      <c r="C54" s="33" t="s">
        <v>1935</v>
      </c>
      <c r="D54" s="18" t="s">
        <v>1936</v>
      </c>
      <c r="E54" s="34">
        <v>2016</v>
      </c>
      <c r="F54" s="34" t="s">
        <v>1640</v>
      </c>
      <c r="G54" s="34">
        <v>142</v>
      </c>
      <c r="H54" s="35">
        <v>75000</v>
      </c>
      <c r="I54" s="23" t="s">
        <v>1934</v>
      </c>
      <c r="J54" t="s">
        <v>1946</v>
      </c>
    </row>
    <row r="55" spans="1:10" ht="25.5">
      <c r="A55" s="28">
        <v>44</v>
      </c>
      <c r="B55" s="17" t="s">
        <v>853</v>
      </c>
      <c r="C55" s="25" t="s">
        <v>1937</v>
      </c>
      <c r="D55" s="25" t="s">
        <v>1938</v>
      </c>
      <c r="E55" s="24">
        <v>2016</v>
      </c>
      <c r="F55" s="24" t="s">
        <v>1635</v>
      </c>
      <c r="G55" s="24">
        <v>172</v>
      </c>
      <c r="H55" s="47">
        <v>90000</v>
      </c>
      <c r="I55" s="23" t="s">
        <v>1934</v>
      </c>
      <c r="J55" t="s">
        <v>1945</v>
      </c>
    </row>
    <row r="56" spans="1:10" ht="25.5">
      <c r="A56" s="28">
        <v>221</v>
      </c>
      <c r="B56" s="17" t="s">
        <v>1343</v>
      </c>
      <c r="C56" s="18" t="s">
        <v>1939</v>
      </c>
      <c r="D56" s="18" t="s">
        <v>1504</v>
      </c>
      <c r="E56" s="17">
        <v>2016</v>
      </c>
      <c r="F56" s="17" t="s">
        <v>1635</v>
      </c>
      <c r="G56" s="17">
        <v>142</v>
      </c>
      <c r="H56" s="21">
        <v>74000</v>
      </c>
      <c r="I56" s="23" t="s">
        <v>1934</v>
      </c>
      <c r="J56" t="s">
        <v>1940</v>
      </c>
    </row>
    <row r="57" spans="1:10" ht="25.5">
      <c r="A57" s="28">
        <v>124</v>
      </c>
      <c r="B57" s="43" t="s">
        <v>506</v>
      </c>
      <c r="C57" s="33" t="s">
        <v>1942</v>
      </c>
      <c r="D57" s="18" t="s">
        <v>1943</v>
      </c>
      <c r="E57" s="34">
        <v>2016</v>
      </c>
      <c r="F57" s="34" t="s">
        <v>1635</v>
      </c>
      <c r="G57" s="34">
        <v>130</v>
      </c>
      <c r="H57" s="35">
        <v>70000</v>
      </c>
      <c r="I57" s="23" t="s">
        <v>1934</v>
      </c>
      <c r="J57" t="s">
        <v>1944</v>
      </c>
    </row>
    <row r="58" spans="1:10" ht="38.25">
      <c r="A58" s="28">
        <v>222</v>
      </c>
      <c r="B58" s="17" t="s">
        <v>1343</v>
      </c>
      <c r="C58" s="18" t="s">
        <v>1953</v>
      </c>
      <c r="D58" s="18" t="s">
        <v>1478</v>
      </c>
      <c r="E58" s="17">
        <v>2016</v>
      </c>
      <c r="F58" s="17" t="s">
        <v>1635</v>
      </c>
      <c r="G58" s="17">
        <v>236</v>
      </c>
      <c r="H58" s="21">
        <v>117000</v>
      </c>
      <c r="I58" s="20" t="s">
        <v>1973</v>
      </c>
      <c r="J58" s="17" t="s">
        <v>1954</v>
      </c>
    </row>
    <row r="59" spans="1:10" ht="38.25">
      <c r="A59" s="28">
        <v>223</v>
      </c>
      <c r="B59" s="17" t="s">
        <v>1343</v>
      </c>
      <c r="C59" s="18" t="s">
        <v>1968</v>
      </c>
      <c r="D59" s="18" t="s">
        <v>1969</v>
      </c>
      <c r="E59" s="17">
        <v>2016</v>
      </c>
      <c r="F59" s="17" t="s">
        <v>1635</v>
      </c>
      <c r="G59" s="17">
        <v>346</v>
      </c>
      <c r="H59" s="21">
        <v>170000</v>
      </c>
      <c r="I59" s="20" t="s">
        <v>1973</v>
      </c>
      <c r="J59" s="17" t="s">
        <v>1940</v>
      </c>
    </row>
    <row r="60" spans="1:10" ht="38.25">
      <c r="A60" s="17">
        <v>54</v>
      </c>
      <c r="B60" s="17" t="s">
        <v>754</v>
      </c>
      <c r="C60" s="18" t="s">
        <v>1955</v>
      </c>
      <c r="D60" s="18" t="s">
        <v>1956</v>
      </c>
      <c r="E60" s="17">
        <v>2016</v>
      </c>
      <c r="F60" s="17" t="s">
        <v>1635</v>
      </c>
      <c r="G60" s="17">
        <v>460</v>
      </c>
      <c r="H60" s="21">
        <v>219000</v>
      </c>
      <c r="I60" s="20" t="s">
        <v>1973</v>
      </c>
      <c r="J60" s="17" t="s">
        <v>1957</v>
      </c>
    </row>
    <row r="61" spans="1:10" ht="38.25">
      <c r="A61" s="28">
        <v>186</v>
      </c>
      <c r="B61" s="17" t="s">
        <v>1632</v>
      </c>
      <c r="C61" s="18" t="s">
        <v>1958</v>
      </c>
      <c r="D61" s="18" t="s">
        <v>1959</v>
      </c>
      <c r="E61" s="17">
        <v>2016</v>
      </c>
      <c r="F61" s="17" t="s">
        <v>1635</v>
      </c>
      <c r="G61" s="17">
        <v>322</v>
      </c>
      <c r="H61" s="37">
        <v>159000</v>
      </c>
      <c r="I61" s="20" t="s">
        <v>1973</v>
      </c>
      <c r="J61" s="17" t="s">
        <v>1960</v>
      </c>
    </row>
    <row r="62" spans="1:10" ht="25.5">
      <c r="A62" s="28">
        <v>265</v>
      </c>
      <c r="B62" s="17" t="s">
        <v>925</v>
      </c>
      <c r="C62" s="18" t="s">
        <v>1962</v>
      </c>
      <c r="D62" s="18" t="s">
        <v>1789</v>
      </c>
      <c r="E62" s="17">
        <v>2016</v>
      </c>
      <c r="F62" s="17" t="s">
        <v>1640</v>
      </c>
      <c r="G62" s="17">
        <v>192</v>
      </c>
      <c r="H62" s="37">
        <v>97000</v>
      </c>
      <c r="I62" s="20" t="s">
        <v>1973</v>
      </c>
      <c r="J62" s="17" t="s">
        <v>1961</v>
      </c>
    </row>
    <row r="63" spans="1:10" ht="51">
      <c r="A63" s="28">
        <v>266</v>
      </c>
      <c r="B63" s="17" t="s">
        <v>925</v>
      </c>
      <c r="C63" s="18" t="s">
        <v>1963</v>
      </c>
      <c r="D63" s="18" t="s">
        <v>1789</v>
      </c>
      <c r="E63" s="17">
        <v>2016</v>
      </c>
      <c r="F63" s="17" t="s">
        <v>1640</v>
      </c>
      <c r="G63" s="17">
        <v>132</v>
      </c>
      <c r="H63" s="37">
        <v>70000</v>
      </c>
      <c r="I63" s="20" t="s">
        <v>1973</v>
      </c>
      <c r="J63" s="17" t="s">
        <v>1961</v>
      </c>
    </row>
    <row r="64" spans="1:10" ht="38.25">
      <c r="A64" s="28">
        <v>267</v>
      </c>
      <c r="B64" s="17" t="s">
        <v>925</v>
      </c>
      <c r="C64" s="18" t="s">
        <v>1964</v>
      </c>
      <c r="D64" s="18" t="s">
        <v>1789</v>
      </c>
      <c r="E64" s="17">
        <v>2016</v>
      </c>
      <c r="F64" s="17" t="s">
        <v>1640</v>
      </c>
      <c r="G64" s="17">
        <v>100</v>
      </c>
      <c r="H64" s="37">
        <v>55000</v>
      </c>
      <c r="I64" s="20" t="s">
        <v>1973</v>
      </c>
      <c r="J64" s="17" t="s">
        <v>1961</v>
      </c>
    </row>
    <row r="65" spans="1:10" ht="51">
      <c r="A65" s="28">
        <v>268</v>
      </c>
      <c r="B65" s="17" t="s">
        <v>925</v>
      </c>
      <c r="C65" s="18" t="s">
        <v>1965</v>
      </c>
      <c r="D65" s="18" t="s">
        <v>1789</v>
      </c>
      <c r="E65" s="17">
        <v>2016</v>
      </c>
      <c r="F65" s="17" t="s">
        <v>1640</v>
      </c>
      <c r="G65" s="17">
        <v>132</v>
      </c>
      <c r="H65" s="37">
        <v>69000</v>
      </c>
      <c r="I65" s="20" t="s">
        <v>1973</v>
      </c>
      <c r="J65" s="17" t="s">
        <v>1961</v>
      </c>
    </row>
    <row r="66" spans="1:10" ht="51">
      <c r="A66" s="28">
        <v>269</v>
      </c>
      <c r="B66" s="17" t="s">
        <v>925</v>
      </c>
      <c r="C66" s="18" t="s">
        <v>1966</v>
      </c>
      <c r="D66" s="18" t="s">
        <v>1789</v>
      </c>
      <c r="E66" s="17">
        <v>2016</v>
      </c>
      <c r="F66" s="17" t="s">
        <v>1640</v>
      </c>
      <c r="G66" s="17">
        <v>44</v>
      </c>
      <c r="H66" s="37">
        <v>30000</v>
      </c>
      <c r="I66" s="20" t="s">
        <v>1973</v>
      </c>
      <c r="J66" s="17" t="s">
        <v>1961</v>
      </c>
    </row>
    <row r="67" spans="1:10" ht="51">
      <c r="A67" s="28">
        <v>270</v>
      </c>
      <c r="B67" s="17" t="s">
        <v>925</v>
      </c>
      <c r="C67" s="18" t="s">
        <v>1967</v>
      </c>
      <c r="D67" s="18" t="s">
        <v>1789</v>
      </c>
      <c r="E67" s="17">
        <v>2016</v>
      </c>
      <c r="F67" s="17" t="s">
        <v>1640</v>
      </c>
      <c r="G67" s="17">
        <v>38</v>
      </c>
      <c r="H67" s="37">
        <v>28000</v>
      </c>
      <c r="I67" s="20" t="s">
        <v>1973</v>
      </c>
      <c r="J67" s="17" t="s">
        <v>1961</v>
      </c>
    </row>
    <row r="68" spans="1:10" ht="25.5">
      <c r="A68" s="28">
        <v>271</v>
      </c>
      <c r="B68" s="17" t="s">
        <v>925</v>
      </c>
      <c r="C68" s="18" t="s">
        <v>1970</v>
      </c>
      <c r="D68" s="18" t="s">
        <v>1971</v>
      </c>
      <c r="E68" s="17">
        <v>2016</v>
      </c>
      <c r="F68" s="17" t="s">
        <v>1635</v>
      </c>
      <c r="G68" s="17">
        <v>174</v>
      </c>
      <c r="H68" s="37">
        <v>90000</v>
      </c>
      <c r="I68" s="20" t="s">
        <v>1973</v>
      </c>
      <c r="J68" s="17" t="s">
        <v>1972</v>
      </c>
    </row>
    <row r="69" spans="1:10" ht="38.25">
      <c r="A69" s="28">
        <v>224</v>
      </c>
      <c r="B69" s="17" t="s">
        <v>1343</v>
      </c>
      <c r="C69" s="18" t="s">
        <v>1981</v>
      </c>
      <c r="D69" s="18" t="s">
        <v>1982</v>
      </c>
      <c r="E69" s="17">
        <v>2016</v>
      </c>
      <c r="F69" s="17" t="s">
        <v>1635</v>
      </c>
      <c r="G69" s="17">
        <v>206</v>
      </c>
      <c r="H69" s="21">
        <v>106000</v>
      </c>
      <c r="I69" s="20" t="s">
        <v>2051</v>
      </c>
      <c r="J69" s="17" t="s">
        <v>1954</v>
      </c>
    </row>
    <row r="70" spans="1:10" ht="25.5">
      <c r="A70" s="28">
        <v>225</v>
      </c>
      <c r="B70" s="17" t="s">
        <v>1343</v>
      </c>
      <c r="C70" s="18" t="s">
        <v>1985</v>
      </c>
      <c r="D70" s="18" t="s">
        <v>1986</v>
      </c>
      <c r="E70" s="17">
        <v>2016</v>
      </c>
      <c r="F70" s="17" t="s">
        <v>1635</v>
      </c>
      <c r="G70" s="17">
        <v>226</v>
      </c>
      <c r="H70" s="21">
        <v>114000</v>
      </c>
      <c r="I70" s="20" t="s">
        <v>2051</v>
      </c>
      <c r="J70" s="17" t="s">
        <v>1947</v>
      </c>
    </row>
    <row r="71" spans="1:10" ht="51">
      <c r="A71" s="17">
        <v>125</v>
      </c>
      <c r="B71" s="22" t="s">
        <v>506</v>
      </c>
      <c r="C71" s="18" t="s">
        <v>1976</v>
      </c>
      <c r="D71" s="18" t="s">
        <v>1978</v>
      </c>
      <c r="E71" s="17">
        <v>2016</v>
      </c>
      <c r="F71" s="17" t="s">
        <v>889</v>
      </c>
      <c r="G71" s="17">
        <v>258</v>
      </c>
      <c r="H71" s="19">
        <v>349000</v>
      </c>
      <c r="I71" s="20" t="s">
        <v>2051</v>
      </c>
      <c r="J71" s="17" t="s">
        <v>1950</v>
      </c>
    </row>
    <row r="72" spans="1:10" ht="25.5">
      <c r="A72" s="17">
        <v>126</v>
      </c>
      <c r="B72" s="22" t="s">
        <v>506</v>
      </c>
      <c r="C72" s="18" t="s">
        <v>1979</v>
      </c>
      <c r="D72" s="18" t="s">
        <v>1980</v>
      </c>
      <c r="E72" s="17">
        <v>2016</v>
      </c>
      <c r="F72" s="17" t="s">
        <v>539</v>
      </c>
      <c r="G72" s="17">
        <v>100</v>
      </c>
      <c r="H72" s="19">
        <v>83000</v>
      </c>
      <c r="I72" s="20" t="s">
        <v>2051</v>
      </c>
      <c r="J72" s="17" t="s">
        <v>1950</v>
      </c>
    </row>
    <row r="73" spans="1:10" ht="25.5">
      <c r="A73" s="17">
        <v>55</v>
      </c>
      <c r="B73" s="17" t="s">
        <v>754</v>
      </c>
      <c r="C73" s="18" t="s">
        <v>1983</v>
      </c>
      <c r="D73" s="18" t="s">
        <v>1984</v>
      </c>
      <c r="E73" s="17">
        <v>2016</v>
      </c>
      <c r="F73" s="17" t="s">
        <v>1635</v>
      </c>
      <c r="G73" s="17">
        <v>244</v>
      </c>
      <c r="H73" s="21">
        <v>130000</v>
      </c>
      <c r="I73" s="20" t="s">
        <v>2051</v>
      </c>
      <c r="J73" s="17" t="s">
        <v>1944</v>
      </c>
    </row>
    <row r="74" spans="1:10" ht="25.5">
      <c r="A74" s="28">
        <v>34</v>
      </c>
      <c r="B74" s="28" t="s">
        <v>1573</v>
      </c>
      <c r="C74" s="25" t="s">
        <v>1987</v>
      </c>
      <c r="D74" s="25" t="s">
        <v>1988</v>
      </c>
      <c r="E74" s="24">
        <v>2016</v>
      </c>
      <c r="F74" s="24" t="s">
        <v>1635</v>
      </c>
      <c r="G74" s="24">
        <v>192</v>
      </c>
      <c r="H74" s="47">
        <v>104000</v>
      </c>
      <c r="I74" s="20" t="s">
        <v>2051</v>
      </c>
      <c r="J74" s="24" t="s">
        <v>1944</v>
      </c>
    </row>
    <row r="75" spans="1:10" ht="38.25">
      <c r="A75" s="28">
        <v>187</v>
      </c>
      <c r="B75" s="17" t="s">
        <v>1632</v>
      </c>
      <c r="C75" s="18" t="s">
        <v>1989</v>
      </c>
      <c r="D75" s="18" t="s">
        <v>1990</v>
      </c>
      <c r="E75" s="17">
        <v>2016</v>
      </c>
      <c r="F75" s="17" t="s">
        <v>1635</v>
      </c>
      <c r="G75" s="17">
        <v>120</v>
      </c>
      <c r="H75" s="37">
        <v>67000</v>
      </c>
      <c r="I75" s="20" t="s">
        <v>2051</v>
      </c>
      <c r="J75" s="17" t="s">
        <v>1950</v>
      </c>
    </row>
    <row r="76" spans="1:10" ht="25.5">
      <c r="A76" s="28">
        <v>189</v>
      </c>
      <c r="B76" s="17" t="s">
        <v>1632</v>
      </c>
      <c r="C76" s="18" t="s">
        <v>1993</v>
      </c>
      <c r="D76" s="18" t="s">
        <v>1994</v>
      </c>
      <c r="E76" s="17">
        <v>2016</v>
      </c>
      <c r="F76" s="17" t="s">
        <v>1635</v>
      </c>
      <c r="G76" s="17">
        <v>206</v>
      </c>
      <c r="H76" s="37">
        <v>100000</v>
      </c>
      <c r="I76" s="20" t="s">
        <v>2051</v>
      </c>
      <c r="J76" s="17" t="s">
        <v>1950</v>
      </c>
    </row>
    <row r="77" spans="1:10" ht="38.25">
      <c r="A77" s="28">
        <v>190</v>
      </c>
      <c r="B77" s="17" t="s">
        <v>1632</v>
      </c>
      <c r="C77" s="18" t="s">
        <v>2004</v>
      </c>
      <c r="D77" s="18" t="s">
        <v>2005</v>
      </c>
      <c r="E77" s="17">
        <v>2016</v>
      </c>
      <c r="F77" s="17" t="s">
        <v>1640</v>
      </c>
      <c r="G77" s="17">
        <v>306</v>
      </c>
      <c r="H77" s="37">
        <v>148000</v>
      </c>
      <c r="I77" s="20" t="s">
        <v>2051</v>
      </c>
      <c r="J77" s="17" t="s">
        <v>1944</v>
      </c>
    </row>
    <row r="78" spans="1:10" ht="38.25">
      <c r="A78" s="28">
        <v>191</v>
      </c>
      <c r="B78" s="17" t="s">
        <v>1632</v>
      </c>
      <c r="C78" s="18" t="s">
        <v>2006</v>
      </c>
      <c r="D78" s="18" t="s">
        <v>2007</v>
      </c>
      <c r="E78" s="17">
        <v>2016</v>
      </c>
      <c r="F78" s="17" t="s">
        <v>1635</v>
      </c>
      <c r="G78" s="17">
        <v>152</v>
      </c>
      <c r="H78" s="37">
        <v>83000</v>
      </c>
      <c r="I78" s="23" t="s">
        <v>2052</v>
      </c>
      <c r="J78" s="17" t="s">
        <v>1944</v>
      </c>
    </row>
    <row r="79" spans="1:10" ht="38.25">
      <c r="A79" s="28">
        <v>272</v>
      </c>
      <c r="B79" s="17" t="s">
        <v>925</v>
      </c>
      <c r="C79" s="18" t="s">
        <v>1995</v>
      </c>
      <c r="D79" s="18" t="s">
        <v>1996</v>
      </c>
      <c r="E79" s="17">
        <v>2016</v>
      </c>
      <c r="F79" s="17" t="s">
        <v>1640</v>
      </c>
      <c r="G79" s="17"/>
      <c r="H79" s="37">
        <v>119000</v>
      </c>
      <c r="I79" s="23" t="s">
        <v>2052</v>
      </c>
      <c r="J79" s="17" t="s">
        <v>1950</v>
      </c>
    </row>
    <row r="80" spans="1:10" ht="38.25">
      <c r="A80" s="28">
        <v>226</v>
      </c>
      <c r="B80" s="17" t="s">
        <v>1343</v>
      </c>
      <c r="C80" s="18" t="s">
        <v>1997</v>
      </c>
      <c r="D80" s="18" t="s">
        <v>1839</v>
      </c>
      <c r="E80" s="17">
        <v>2016</v>
      </c>
      <c r="F80" s="17" t="s">
        <v>1635</v>
      </c>
      <c r="G80" s="17">
        <v>480</v>
      </c>
      <c r="H80" s="21">
        <v>235000</v>
      </c>
      <c r="I80" s="23" t="s">
        <v>2052</v>
      </c>
      <c r="J80" s="17" t="s">
        <v>1950</v>
      </c>
    </row>
    <row r="81" spans="1:10" ht="25.5">
      <c r="A81" s="17">
        <v>43</v>
      </c>
      <c r="B81" s="28" t="s">
        <v>1519</v>
      </c>
      <c r="C81" s="25" t="s">
        <v>1998</v>
      </c>
      <c r="D81" s="25" t="s">
        <v>1999</v>
      </c>
      <c r="E81" s="24">
        <v>2016</v>
      </c>
      <c r="F81" s="24" t="s">
        <v>1635</v>
      </c>
      <c r="G81" s="24">
        <v>298</v>
      </c>
      <c r="H81" s="47">
        <v>144000</v>
      </c>
      <c r="I81" s="23" t="s">
        <v>2052</v>
      </c>
      <c r="J81" s="24" t="s">
        <v>1944</v>
      </c>
    </row>
    <row r="82" spans="1:10" ht="38.25">
      <c r="A82" s="17">
        <v>54</v>
      </c>
      <c r="B82" s="22" t="s">
        <v>248</v>
      </c>
      <c r="C82" s="25" t="s">
        <v>2000</v>
      </c>
      <c r="D82" s="25" t="s">
        <v>2001</v>
      </c>
      <c r="E82" s="24">
        <v>2016</v>
      </c>
      <c r="F82" s="24" t="s">
        <v>1635</v>
      </c>
      <c r="G82" s="24">
        <v>226</v>
      </c>
      <c r="H82" s="26">
        <v>116000</v>
      </c>
      <c r="I82" s="23" t="s">
        <v>2052</v>
      </c>
      <c r="J82" s="24"/>
    </row>
    <row r="83" spans="1:10" ht="25.5">
      <c r="A83" s="17">
        <v>56</v>
      </c>
      <c r="B83" s="22" t="s">
        <v>703</v>
      </c>
      <c r="C83" s="25" t="s">
        <v>2002</v>
      </c>
      <c r="D83" s="25" t="s">
        <v>2003</v>
      </c>
      <c r="E83" s="24">
        <v>2016</v>
      </c>
      <c r="F83" s="24" t="s">
        <v>1635</v>
      </c>
      <c r="G83" s="24">
        <v>282</v>
      </c>
      <c r="H83" s="26">
        <v>137000</v>
      </c>
      <c r="I83" s="23" t="s">
        <v>2052</v>
      </c>
      <c r="J83" s="24" t="s">
        <v>1940</v>
      </c>
    </row>
    <row r="84" spans="1:10" ht="63.75">
      <c r="A84" s="28">
        <v>45</v>
      </c>
      <c r="B84" s="17" t="s">
        <v>853</v>
      </c>
      <c r="C84" s="25" t="s">
        <v>2012</v>
      </c>
      <c r="D84" s="25" t="s">
        <v>2011</v>
      </c>
      <c r="E84" s="24">
        <v>2016</v>
      </c>
      <c r="F84" s="24" t="s">
        <v>863</v>
      </c>
      <c r="G84" s="24">
        <v>98</v>
      </c>
      <c r="H84" s="47">
        <v>125000</v>
      </c>
      <c r="I84" s="23" t="s">
        <v>2052</v>
      </c>
      <c r="J84" s="24" t="s">
        <v>1945</v>
      </c>
    </row>
    <row r="85" spans="1:10" ht="25.5">
      <c r="A85" s="17">
        <v>57</v>
      </c>
      <c r="B85" s="17" t="s">
        <v>703</v>
      </c>
      <c r="C85" s="25" t="s">
        <v>2013</v>
      </c>
      <c r="D85" s="25" t="s">
        <v>846</v>
      </c>
      <c r="E85" s="24">
        <v>2016</v>
      </c>
      <c r="F85" s="49" t="s">
        <v>1635</v>
      </c>
      <c r="G85" s="49">
        <v>284</v>
      </c>
      <c r="H85" s="26">
        <v>146000</v>
      </c>
      <c r="I85" s="23" t="s">
        <v>2052</v>
      </c>
      <c r="J85" s="49" t="s">
        <v>1940</v>
      </c>
    </row>
    <row r="86" spans="1:11" ht="51">
      <c r="A86" s="17">
        <v>56</v>
      </c>
      <c r="B86" s="17" t="s">
        <v>754</v>
      </c>
      <c r="C86" s="18" t="s">
        <v>2014</v>
      </c>
      <c r="D86" s="18" t="s">
        <v>2015</v>
      </c>
      <c r="E86" s="17">
        <v>2016</v>
      </c>
      <c r="F86" s="17" t="s">
        <v>1635</v>
      </c>
      <c r="G86" s="17">
        <v>130</v>
      </c>
      <c r="H86" s="21">
        <v>70000</v>
      </c>
      <c r="I86" s="23" t="s">
        <v>2052</v>
      </c>
      <c r="J86" s="17" t="s">
        <v>1950</v>
      </c>
      <c r="K86" s="98" t="s">
        <v>2156</v>
      </c>
    </row>
    <row r="87" spans="1:10" ht="38.25">
      <c r="A87" s="28">
        <v>273</v>
      </c>
      <c r="B87" s="17" t="s">
        <v>925</v>
      </c>
      <c r="C87" s="18" t="s">
        <v>2016</v>
      </c>
      <c r="D87" s="18" t="s">
        <v>1789</v>
      </c>
      <c r="E87" s="17">
        <v>2016</v>
      </c>
      <c r="F87" s="17" t="s">
        <v>1640</v>
      </c>
      <c r="G87" s="17">
        <v>80</v>
      </c>
      <c r="H87" s="37">
        <v>47000</v>
      </c>
      <c r="I87" s="23" t="s">
        <v>2052</v>
      </c>
      <c r="J87" s="17" t="s">
        <v>1951</v>
      </c>
    </row>
    <row r="88" spans="1:10" ht="38.25">
      <c r="A88" s="28">
        <v>274</v>
      </c>
      <c r="B88" s="17" t="s">
        <v>925</v>
      </c>
      <c r="C88" s="18" t="s">
        <v>2017</v>
      </c>
      <c r="D88" s="18" t="s">
        <v>1789</v>
      </c>
      <c r="E88" s="17">
        <v>2016</v>
      </c>
      <c r="F88" s="17" t="s">
        <v>1640</v>
      </c>
      <c r="G88" s="17">
        <v>54</v>
      </c>
      <c r="H88" s="37">
        <v>35000</v>
      </c>
      <c r="I88" s="23" t="s">
        <v>2052</v>
      </c>
      <c r="J88" s="17" t="s">
        <v>1951</v>
      </c>
    </row>
    <row r="89" spans="1:10" ht="25.5">
      <c r="A89" s="28">
        <v>275</v>
      </c>
      <c r="B89" s="17" t="s">
        <v>925</v>
      </c>
      <c r="C89" s="18" t="s">
        <v>2018</v>
      </c>
      <c r="D89" s="18" t="s">
        <v>1789</v>
      </c>
      <c r="E89" s="17">
        <v>2016</v>
      </c>
      <c r="F89" s="17" t="s">
        <v>1640</v>
      </c>
      <c r="G89" s="17">
        <v>138</v>
      </c>
      <c r="H89" s="37">
        <v>73000</v>
      </c>
      <c r="I89" s="23" t="s">
        <v>2052</v>
      </c>
      <c r="J89" s="17" t="s">
        <v>1951</v>
      </c>
    </row>
    <row r="90" spans="1:10" ht="38.25">
      <c r="A90" s="28">
        <v>276</v>
      </c>
      <c r="B90" s="17" t="s">
        <v>925</v>
      </c>
      <c r="C90" s="18" t="s">
        <v>2020</v>
      </c>
      <c r="D90" s="18" t="s">
        <v>1789</v>
      </c>
      <c r="E90" s="17">
        <v>2016</v>
      </c>
      <c r="F90" s="17" t="s">
        <v>1640</v>
      </c>
      <c r="G90" s="17">
        <v>284</v>
      </c>
      <c r="H90" s="37">
        <v>140000</v>
      </c>
      <c r="I90" s="23" t="s">
        <v>2052</v>
      </c>
      <c r="J90" s="17" t="s">
        <v>1951</v>
      </c>
    </row>
    <row r="91" spans="1:10" ht="38.25">
      <c r="A91" s="28">
        <v>277</v>
      </c>
      <c r="B91" s="17" t="s">
        <v>925</v>
      </c>
      <c r="C91" s="18" t="s">
        <v>2019</v>
      </c>
      <c r="D91" s="18" t="s">
        <v>1789</v>
      </c>
      <c r="E91" s="17">
        <v>2016</v>
      </c>
      <c r="F91" s="17" t="s">
        <v>1640</v>
      </c>
      <c r="G91" s="17">
        <v>130</v>
      </c>
      <c r="H91" s="37">
        <v>68000</v>
      </c>
      <c r="I91" s="23" t="s">
        <v>2052</v>
      </c>
      <c r="J91" s="17" t="s">
        <v>1951</v>
      </c>
    </row>
    <row r="92" spans="1:10" ht="51">
      <c r="A92" s="28">
        <v>278</v>
      </c>
      <c r="B92" s="17" t="s">
        <v>925</v>
      </c>
      <c r="C92" s="18" t="s">
        <v>2021</v>
      </c>
      <c r="D92" s="18" t="s">
        <v>1789</v>
      </c>
      <c r="E92" s="17">
        <v>2016</v>
      </c>
      <c r="F92" s="17" t="s">
        <v>1640</v>
      </c>
      <c r="G92" s="17">
        <v>152</v>
      </c>
      <c r="H92" s="37">
        <v>80000</v>
      </c>
      <c r="I92" s="23" t="s">
        <v>2052</v>
      </c>
      <c r="J92" s="17" t="s">
        <v>1951</v>
      </c>
    </row>
    <row r="93" spans="1:10" ht="38.25">
      <c r="A93" s="17">
        <v>57</v>
      </c>
      <c r="B93" s="17" t="s">
        <v>754</v>
      </c>
      <c r="C93" s="18" t="s">
        <v>2022</v>
      </c>
      <c r="D93" s="18" t="s">
        <v>2023</v>
      </c>
      <c r="E93" s="17">
        <v>2016</v>
      </c>
      <c r="F93" s="17" t="s">
        <v>1635</v>
      </c>
      <c r="G93" s="17">
        <v>224</v>
      </c>
      <c r="H93" s="21">
        <v>115000</v>
      </c>
      <c r="I93" s="23" t="s">
        <v>2052</v>
      </c>
      <c r="J93" s="17" t="s">
        <v>1950</v>
      </c>
    </row>
    <row r="94" spans="1:10" ht="25.5">
      <c r="A94" s="28">
        <v>114</v>
      </c>
      <c r="B94" s="43" t="s">
        <v>1846</v>
      </c>
      <c r="C94" s="18" t="s">
        <v>2025</v>
      </c>
      <c r="D94" s="18" t="s">
        <v>1630</v>
      </c>
      <c r="E94" s="17">
        <v>2016</v>
      </c>
      <c r="F94" s="17" t="s">
        <v>1626</v>
      </c>
      <c r="G94" s="17">
        <v>102</v>
      </c>
      <c r="H94" s="21">
        <v>78000</v>
      </c>
      <c r="I94" s="23" t="s">
        <v>2052</v>
      </c>
      <c r="J94" s="17" t="s">
        <v>1954</v>
      </c>
    </row>
    <row r="95" spans="1:10" ht="51">
      <c r="A95" s="28">
        <v>115</v>
      </c>
      <c r="B95" s="43" t="s">
        <v>1846</v>
      </c>
      <c r="C95" s="18" t="s">
        <v>2030</v>
      </c>
      <c r="D95" s="18" t="s">
        <v>1630</v>
      </c>
      <c r="E95" s="17">
        <v>2016</v>
      </c>
      <c r="F95" s="17" t="s">
        <v>1626</v>
      </c>
      <c r="G95" s="17">
        <v>76</v>
      </c>
      <c r="H95" s="21">
        <v>63000</v>
      </c>
      <c r="I95" s="23" t="s">
        <v>2052</v>
      </c>
      <c r="J95" s="17" t="s">
        <v>1954</v>
      </c>
    </row>
    <row r="96" spans="1:10" ht="25.5">
      <c r="A96" s="28">
        <v>116</v>
      </c>
      <c r="B96" s="43" t="s">
        <v>1846</v>
      </c>
      <c r="C96" s="18" t="s">
        <v>2031</v>
      </c>
      <c r="D96" s="18" t="s">
        <v>1630</v>
      </c>
      <c r="E96" s="17">
        <v>2016</v>
      </c>
      <c r="F96" s="17" t="s">
        <v>1626</v>
      </c>
      <c r="G96" s="17">
        <v>64</v>
      </c>
      <c r="H96" s="21">
        <v>55000</v>
      </c>
      <c r="I96" s="23" t="s">
        <v>2052</v>
      </c>
      <c r="J96" s="17" t="s">
        <v>1954</v>
      </c>
    </row>
    <row r="97" spans="1:10" ht="25.5">
      <c r="A97" s="28">
        <v>192</v>
      </c>
      <c r="B97" s="17" t="s">
        <v>1632</v>
      </c>
      <c r="C97" s="18" t="s">
        <v>2028</v>
      </c>
      <c r="D97" s="18" t="s">
        <v>2024</v>
      </c>
      <c r="E97" s="17">
        <v>2016</v>
      </c>
      <c r="F97" s="17" t="s">
        <v>1635</v>
      </c>
      <c r="G97" s="17">
        <v>192</v>
      </c>
      <c r="H97" s="37">
        <v>109000</v>
      </c>
      <c r="I97" s="23" t="s">
        <v>2052</v>
      </c>
      <c r="J97" s="17" t="s">
        <v>1944</v>
      </c>
    </row>
    <row r="98" spans="1:10" ht="25.5">
      <c r="A98" s="28">
        <v>193</v>
      </c>
      <c r="B98" s="17" t="s">
        <v>1632</v>
      </c>
      <c r="C98" s="18" t="s">
        <v>2029</v>
      </c>
      <c r="D98" s="18" t="s">
        <v>734</v>
      </c>
      <c r="E98" s="17">
        <v>2016</v>
      </c>
      <c r="F98" s="17" t="s">
        <v>1635</v>
      </c>
      <c r="G98" s="17">
        <v>200</v>
      </c>
      <c r="H98" s="37">
        <v>100000</v>
      </c>
      <c r="I98" s="20" t="s">
        <v>2053</v>
      </c>
      <c r="J98" s="17" t="s">
        <v>1951</v>
      </c>
    </row>
    <row r="99" spans="1:10" ht="38.25">
      <c r="A99" s="28">
        <v>194</v>
      </c>
      <c r="B99" s="17" t="s">
        <v>1632</v>
      </c>
      <c r="C99" s="18" t="s">
        <v>2054</v>
      </c>
      <c r="D99" s="18" t="s">
        <v>2037</v>
      </c>
      <c r="E99" s="17">
        <v>2016</v>
      </c>
      <c r="F99" s="17" t="s">
        <v>1640</v>
      </c>
      <c r="G99" s="17">
        <v>290</v>
      </c>
      <c r="H99" s="37">
        <v>142000</v>
      </c>
      <c r="I99" s="20" t="s">
        <v>2053</v>
      </c>
      <c r="J99" s="17" t="s">
        <v>1944</v>
      </c>
    </row>
    <row r="100" spans="1:10" ht="25.5">
      <c r="A100" s="17">
        <v>55</v>
      </c>
      <c r="B100" s="54" t="s">
        <v>248</v>
      </c>
      <c r="C100" s="53" t="s">
        <v>2035</v>
      </c>
      <c r="D100" s="53" t="s">
        <v>2036</v>
      </c>
      <c r="E100" s="52">
        <v>2016</v>
      </c>
      <c r="F100" s="52" t="s">
        <v>1640</v>
      </c>
      <c r="G100" s="52">
        <v>354</v>
      </c>
      <c r="H100" s="97">
        <v>169000</v>
      </c>
      <c r="I100" s="20" t="s">
        <v>2053</v>
      </c>
      <c r="J100" s="52" t="s">
        <v>1944</v>
      </c>
    </row>
    <row r="101" spans="1:10" ht="51">
      <c r="A101" s="28">
        <v>48</v>
      </c>
      <c r="B101" s="22" t="s">
        <v>318</v>
      </c>
      <c r="C101" s="18" t="s">
        <v>2042</v>
      </c>
      <c r="D101" s="18" t="s">
        <v>2043</v>
      </c>
      <c r="E101" s="17">
        <v>2016</v>
      </c>
      <c r="F101" s="17" t="s">
        <v>1635</v>
      </c>
      <c r="G101" s="17">
        <v>198</v>
      </c>
      <c r="H101" s="19">
        <v>103000</v>
      </c>
      <c r="I101" s="20" t="s">
        <v>2053</v>
      </c>
      <c r="J101" s="17" t="s">
        <v>1940</v>
      </c>
    </row>
    <row r="102" spans="1:10" ht="51">
      <c r="A102" s="28">
        <v>279</v>
      </c>
      <c r="B102" s="17" t="s">
        <v>925</v>
      </c>
      <c r="C102" s="18" t="s">
        <v>2047</v>
      </c>
      <c r="D102" s="18" t="s">
        <v>1789</v>
      </c>
      <c r="E102" s="17">
        <v>2016</v>
      </c>
      <c r="F102" s="17" t="s">
        <v>1640</v>
      </c>
      <c r="G102" s="17">
        <v>252</v>
      </c>
      <c r="H102" s="37">
        <v>124000</v>
      </c>
      <c r="I102" s="20" t="s">
        <v>2053</v>
      </c>
      <c r="J102" s="17" t="s">
        <v>1951</v>
      </c>
    </row>
    <row r="103" spans="1:10" ht="38.25">
      <c r="A103" s="28">
        <v>280</v>
      </c>
      <c r="B103" s="17" t="s">
        <v>925</v>
      </c>
      <c r="C103" s="18" t="s">
        <v>2039</v>
      </c>
      <c r="D103" s="18" t="s">
        <v>1789</v>
      </c>
      <c r="E103" s="17">
        <v>2016</v>
      </c>
      <c r="F103" s="17" t="s">
        <v>1640</v>
      </c>
      <c r="G103" s="17">
        <v>96</v>
      </c>
      <c r="H103" s="37">
        <v>56000</v>
      </c>
      <c r="I103" s="20" t="s">
        <v>2053</v>
      </c>
      <c r="J103" s="17" t="s">
        <v>1951</v>
      </c>
    </row>
    <row r="104" spans="1:10" ht="38.25">
      <c r="A104" s="28">
        <v>281</v>
      </c>
      <c r="B104" s="17" t="s">
        <v>925</v>
      </c>
      <c r="C104" s="18" t="s">
        <v>2038</v>
      </c>
      <c r="D104" s="18" t="s">
        <v>1789</v>
      </c>
      <c r="E104" s="17">
        <v>2016</v>
      </c>
      <c r="F104" s="17" t="s">
        <v>1640</v>
      </c>
      <c r="G104" s="17">
        <v>94</v>
      </c>
      <c r="H104" s="37">
        <v>53000</v>
      </c>
      <c r="I104" s="20" t="s">
        <v>2053</v>
      </c>
      <c r="J104" s="17" t="s">
        <v>1951</v>
      </c>
    </row>
    <row r="105" spans="1:10" ht="51">
      <c r="A105" s="28">
        <v>282</v>
      </c>
      <c r="B105" s="17" t="s">
        <v>925</v>
      </c>
      <c r="C105" s="18" t="s">
        <v>2040</v>
      </c>
      <c r="D105" s="18" t="s">
        <v>1789</v>
      </c>
      <c r="E105" s="17">
        <v>2016</v>
      </c>
      <c r="F105" s="17" t="s">
        <v>1640</v>
      </c>
      <c r="G105" s="17">
        <v>46</v>
      </c>
      <c r="H105" s="37">
        <v>33000</v>
      </c>
      <c r="I105" s="20" t="s">
        <v>2053</v>
      </c>
      <c r="J105" s="17" t="s">
        <v>1951</v>
      </c>
    </row>
    <row r="106" spans="1:10" ht="38.25">
      <c r="A106" s="28">
        <v>283</v>
      </c>
      <c r="B106" s="17" t="s">
        <v>925</v>
      </c>
      <c r="C106" s="18" t="s">
        <v>2041</v>
      </c>
      <c r="D106" s="18" t="s">
        <v>1789</v>
      </c>
      <c r="E106" s="17">
        <v>2016</v>
      </c>
      <c r="F106" s="17" t="s">
        <v>1640</v>
      </c>
      <c r="G106" s="17">
        <v>50</v>
      </c>
      <c r="H106" s="37">
        <v>36000</v>
      </c>
      <c r="I106" s="20" t="s">
        <v>2053</v>
      </c>
      <c r="J106" s="17" t="s">
        <v>1951</v>
      </c>
    </row>
    <row r="107" spans="1:10" ht="25.5">
      <c r="A107" s="28">
        <v>284</v>
      </c>
      <c r="B107" s="17" t="s">
        <v>925</v>
      </c>
      <c r="C107" s="18" t="s">
        <v>2046</v>
      </c>
      <c r="D107" s="18" t="s">
        <v>758</v>
      </c>
      <c r="E107" s="17">
        <v>2016</v>
      </c>
      <c r="F107" s="17" t="s">
        <v>1635</v>
      </c>
      <c r="G107" s="17">
        <v>196</v>
      </c>
      <c r="H107" s="37">
        <v>99000</v>
      </c>
      <c r="I107" s="20" t="s">
        <v>2053</v>
      </c>
      <c r="J107" s="17" t="s">
        <v>1944</v>
      </c>
    </row>
    <row r="108" spans="1:10" ht="38.25">
      <c r="A108" s="28">
        <v>285</v>
      </c>
      <c r="B108" s="17" t="s">
        <v>925</v>
      </c>
      <c r="C108" s="18" t="s">
        <v>2048</v>
      </c>
      <c r="D108" s="18" t="s">
        <v>1789</v>
      </c>
      <c r="E108" s="17">
        <v>2016</v>
      </c>
      <c r="F108" s="17" t="s">
        <v>1640</v>
      </c>
      <c r="G108" s="17">
        <v>220</v>
      </c>
      <c r="H108" s="37">
        <v>109000</v>
      </c>
      <c r="I108" s="20" t="s">
        <v>2053</v>
      </c>
      <c r="J108" s="17" t="s">
        <v>1951</v>
      </c>
    </row>
    <row r="109" spans="1:10" ht="25.5">
      <c r="A109" s="28">
        <v>286</v>
      </c>
      <c r="B109" s="17" t="s">
        <v>925</v>
      </c>
      <c r="C109" s="18" t="s">
        <v>2049</v>
      </c>
      <c r="D109" s="18" t="s">
        <v>2050</v>
      </c>
      <c r="E109" s="17">
        <v>2016</v>
      </c>
      <c r="F109" s="17" t="s">
        <v>1635</v>
      </c>
      <c r="G109" s="17">
        <v>144</v>
      </c>
      <c r="H109" s="37">
        <v>79000</v>
      </c>
      <c r="I109" s="20" t="s">
        <v>2053</v>
      </c>
      <c r="J109" s="17" t="s">
        <v>1972</v>
      </c>
    </row>
    <row r="110" spans="1:10" ht="51">
      <c r="A110" s="28">
        <v>227</v>
      </c>
      <c r="B110" s="17" t="s">
        <v>1343</v>
      </c>
      <c r="C110" s="18" t="s">
        <v>2026</v>
      </c>
      <c r="D110" s="18" t="s">
        <v>2027</v>
      </c>
      <c r="E110" s="17">
        <v>2016</v>
      </c>
      <c r="F110" s="17" t="s">
        <v>1635</v>
      </c>
      <c r="G110" s="17">
        <v>122</v>
      </c>
      <c r="H110" s="21">
        <v>68000</v>
      </c>
      <c r="I110" s="20" t="s">
        <v>2053</v>
      </c>
      <c r="J110" s="17" t="s">
        <v>1951</v>
      </c>
    </row>
    <row r="111" spans="1:10" ht="25.5">
      <c r="A111" s="28">
        <v>228</v>
      </c>
      <c r="B111" s="17" t="s">
        <v>1343</v>
      </c>
      <c r="C111" s="18" t="s">
        <v>2044</v>
      </c>
      <c r="D111" s="18" t="s">
        <v>2045</v>
      </c>
      <c r="E111" s="17">
        <v>2016</v>
      </c>
      <c r="F111" s="17" t="s">
        <v>1640</v>
      </c>
      <c r="G111" s="17">
        <v>318</v>
      </c>
      <c r="H111" s="21">
        <v>153000</v>
      </c>
      <c r="I111" s="20" t="s">
        <v>2053</v>
      </c>
      <c r="J111" s="17" t="s">
        <v>1944</v>
      </c>
    </row>
    <row r="112" spans="1:10" ht="38.25">
      <c r="A112" s="17">
        <v>56</v>
      </c>
      <c r="B112" s="22" t="s">
        <v>248</v>
      </c>
      <c r="C112" s="25" t="s">
        <v>2055</v>
      </c>
      <c r="D112" s="25" t="s">
        <v>2056</v>
      </c>
      <c r="E112" s="24">
        <v>2016</v>
      </c>
      <c r="F112" s="24" t="s">
        <v>1640</v>
      </c>
      <c r="G112" s="24">
        <v>276</v>
      </c>
      <c r="H112" s="26">
        <v>138000</v>
      </c>
      <c r="I112" s="27"/>
      <c r="J112" s="24" t="s">
        <v>1951</v>
      </c>
    </row>
    <row r="113" spans="1:10" ht="25.5">
      <c r="A113" s="28">
        <v>229</v>
      </c>
      <c r="B113" s="17" t="s">
        <v>1343</v>
      </c>
      <c r="C113" s="18" t="s">
        <v>2057</v>
      </c>
      <c r="D113" s="18" t="s">
        <v>789</v>
      </c>
      <c r="E113" s="17">
        <v>2016</v>
      </c>
      <c r="F113" s="17" t="s">
        <v>1640</v>
      </c>
      <c r="G113" s="17">
        <v>316</v>
      </c>
      <c r="H113" s="21">
        <v>153000</v>
      </c>
      <c r="I113" s="20"/>
      <c r="J113" s="17" t="s">
        <v>1946</v>
      </c>
    </row>
    <row r="114" spans="1:10" ht="38.25">
      <c r="A114" s="28">
        <v>287</v>
      </c>
      <c r="B114" s="17" t="s">
        <v>925</v>
      </c>
      <c r="C114" s="18" t="s">
        <v>2058</v>
      </c>
      <c r="D114" s="18" t="s">
        <v>2059</v>
      </c>
      <c r="E114" s="17">
        <v>2016</v>
      </c>
      <c r="F114" s="17" t="s">
        <v>1635</v>
      </c>
      <c r="G114" s="17">
        <v>176</v>
      </c>
      <c r="H114" s="37">
        <v>90000</v>
      </c>
      <c r="I114" s="23"/>
      <c r="J114" s="17" t="s">
        <v>1944</v>
      </c>
    </row>
    <row r="115" spans="1:10" ht="51">
      <c r="A115" s="28">
        <v>230</v>
      </c>
      <c r="B115" s="17" t="s">
        <v>1343</v>
      </c>
      <c r="C115" s="18" t="s">
        <v>2060</v>
      </c>
      <c r="D115" s="18" t="s">
        <v>2061</v>
      </c>
      <c r="E115" s="17">
        <v>2016</v>
      </c>
      <c r="F115" s="17" t="s">
        <v>1635</v>
      </c>
      <c r="G115" s="17">
        <v>364</v>
      </c>
      <c r="H115" s="21">
        <v>175000</v>
      </c>
      <c r="I115" s="20"/>
      <c r="J115" s="17" t="s">
        <v>1940</v>
      </c>
    </row>
    <row r="116" spans="1:10" ht="25.5">
      <c r="A116" s="17">
        <v>127</v>
      </c>
      <c r="B116" s="22" t="s">
        <v>506</v>
      </c>
      <c r="C116" s="18" t="s">
        <v>2062</v>
      </c>
      <c r="D116" s="18" t="s">
        <v>2063</v>
      </c>
      <c r="E116" s="17">
        <v>2016</v>
      </c>
      <c r="F116" s="17" t="s">
        <v>1626</v>
      </c>
      <c r="G116" s="17">
        <v>138</v>
      </c>
      <c r="H116" s="19">
        <v>99000</v>
      </c>
      <c r="I116" s="20"/>
      <c r="J116" s="17" t="s">
        <v>1950</v>
      </c>
    </row>
    <row r="117" spans="1:10" ht="38.25">
      <c r="A117" s="28">
        <v>288</v>
      </c>
      <c r="B117" s="17" t="s">
        <v>925</v>
      </c>
      <c r="C117" s="18" t="s">
        <v>2064</v>
      </c>
      <c r="D117" s="18" t="s">
        <v>2065</v>
      </c>
      <c r="E117" s="17">
        <v>2016</v>
      </c>
      <c r="F117" s="17" t="s">
        <v>1635</v>
      </c>
      <c r="G117" s="17">
        <v>168</v>
      </c>
      <c r="H117" s="37">
        <v>89000</v>
      </c>
      <c r="I117" s="23"/>
      <c r="J117" s="17" t="s">
        <v>1950</v>
      </c>
    </row>
    <row r="118" spans="1:10" ht="31.5" customHeight="1">
      <c r="A118" s="28">
        <v>22</v>
      </c>
      <c r="B118" s="17" t="s">
        <v>394</v>
      </c>
      <c r="C118" s="18" t="s">
        <v>2066</v>
      </c>
      <c r="D118" s="32" t="s">
        <v>2067</v>
      </c>
      <c r="E118" s="22">
        <v>2016</v>
      </c>
      <c r="F118" s="22" t="s">
        <v>1635</v>
      </c>
      <c r="G118" s="22">
        <v>174</v>
      </c>
      <c r="H118" s="51">
        <v>92000</v>
      </c>
      <c r="I118" s="23"/>
      <c r="J118" s="22" t="s">
        <v>1972</v>
      </c>
    </row>
    <row r="119" spans="1:10" ht="39" customHeight="1">
      <c r="A119" s="28">
        <v>46</v>
      </c>
      <c r="B119" s="17" t="s">
        <v>853</v>
      </c>
      <c r="C119" s="25" t="s">
        <v>2068</v>
      </c>
      <c r="D119" s="25" t="s">
        <v>2072</v>
      </c>
      <c r="E119" s="24">
        <v>2016</v>
      </c>
      <c r="F119" s="24" t="s">
        <v>1635</v>
      </c>
      <c r="G119" s="24">
        <v>188</v>
      </c>
      <c r="H119" s="47">
        <v>99000</v>
      </c>
      <c r="I119" s="27"/>
      <c r="J119" s="24" t="s">
        <v>1944</v>
      </c>
    </row>
    <row r="120" spans="1:10" ht="24.75" customHeight="1">
      <c r="A120" s="28">
        <v>195</v>
      </c>
      <c r="B120" s="17" t="s">
        <v>1632</v>
      </c>
      <c r="C120" s="18" t="s">
        <v>2070</v>
      </c>
      <c r="D120" s="18" t="s">
        <v>2071</v>
      </c>
      <c r="E120" s="17">
        <v>2016</v>
      </c>
      <c r="F120" s="17" t="s">
        <v>1635</v>
      </c>
      <c r="G120" s="17">
        <v>344</v>
      </c>
      <c r="H120" s="37">
        <v>169000</v>
      </c>
      <c r="I120" s="23"/>
      <c r="J120" s="17" t="s">
        <v>1944</v>
      </c>
    </row>
    <row r="121" spans="1:10" ht="38.25">
      <c r="A121" s="28">
        <v>35</v>
      </c>
      <c r="B121" s="28" t="s">
        <v>1573</v>
      </c>
      <c r="C121" s="25" t="s">
        <v>2073</v>
      </c>
      <c r="D121" s="25" t="s">
        <v>2074</v>
      </c>
      <c r="E121" s="24">
        <v>2016</v>
      </c>
      <c r="F121" s="24" t="s">
        <v>1640</v>
      </c>
      <c r="G121" s="24">
        <v>302</v>
      </c>
      <c r="H121" s="47">
        <v>148000</v>
      </c>
      <c r="I121" s="27"/>
      <c r="J121" s="24" t="s">
        <v>1957</v>
      </c>
    </row>
    <row r="122" spans="1:10" ht="25.5">
      <c r="A122" s="28">
        <v>196</v>
      </c>
      <c r="B122" s="17" t="s">
        <v>1632</v>
      </c>
      <c r="C122" s="18" t="s">
        <v>2075</v>
      </c>
      <c r="D122" s="18" t="s">
        <v>2076</v>
      </c>
      <c r="E122" s="17">
        <v>2016</v>
      </c>
      <c r="F122" s="17" t="s">
        <v>1635</v>
      </c>
      <c r="G122" s="17">
        <v>238</v>
      </c>
      <c r="H122" s="37">
        <v>119000</v>
      </c>
      <c r="I122" s="23"/>
      <c r="J122" s="17" t="s">
        <v>1957</v>
      </c>
    </row>
    <row r="123" spans="1:10" ht="38.25">
      <c r="A123" s="28">
        <v>197</v>
      </c>
      <c r="B123" s="17" t="s">
        <v>1632</v>
      </c>
      <c r="C123" s="18" t="s">
        <v>2079</v>
      </c>
      <c r="D123" s="18" t="s">
        <v>2080</v>
      </c>
      <c r="E123" s="17">
        <v>2016</v>
      </c>
      <c r="F123" s="17" t="s">
        <v>1635</v>
      </c>
      <c r="G123" s="17">
        <v>224</v>
      </c>
      <c r="H123" s="37">
        <v>113000</v>
      </c>
      <c r="I123" s="23"/>
      <c r="J123" s="17" t="s">
        <v>1972</v>
      </c>
    </row>
    <row r="124" spans="1:10" ht="51">
      <c r="A124" s="28">
        <v>231</v>
      </c>
      <c r="B124" s="17" t="s">
        <v>1343</v>
      </c>
      <c r="C124" s="18" t="s">
        <v>2077</v>
      </c>
      <c r="D124" s="18" t="s">
        <v>2078</v>
      </c>
      <c r="E124" s="17">
        <v>2016</v>
      </c>
      <c r="F124" s="17" t="s">
        <v>1640</v>
      </c>
      <c r="G124" s="17">
        <v>154</v>
      </c>
      <c r="H124" s="21">
        <v>80000</v>
      </c>
      <c r="I124" s="20"/>
      <c r="J124" s="17" t="s">
        <v>1954</v>
      </c>
    </row>
    <row r="125" spans="1:10" ht="38.25">
      <c r="A125" s="28">
        <v>232</v>
      </c>
      <c r="B125" s="17" t="s">
        <v>1343</v>
      </c>
      <c r="C125" s="18" t="s">
        <v>2083</v>
      </c>
      <c r="D125" s="18" t="s">
        <v>2084</v>
      </c>
      <c r="E125" s="17">
        <v>2016</v>
      </c>
      <c r="F125" s="17" t="s">
        <v>1635</v>
      </c>
      <c r="G125" s="17">
        <v>176</v>
      </c>
      <c r="H125" s="21">
        <v>93000</v>
      </c>
      <c r="I125" s="20"/>
      <c r="J125" s="17" t="s">
        <v>1944</v>
      </c>
    </row>
    <row r="126" spans="1:10" ht="42" customHeight="1">
      <c r="A126" s="28">
        <v>47</v>
      </c>
      <c r="B126" s="17" t="s">
        <v>853</v>
      </c>
      <c r="C126" s="25" t="s">
        <v>2081</v>
      </c>
      <c r="D126" s="25" t="s">
        <v>2082</v>
      </c>
      <c r="E126" s="24">
        <v>2016</v>
      </c>
      <c r="F126" s="24" t="s">
        <v>1635</v>
      </c>
      <c r="G126" s="24">
        <v>112</v>
      </c>
      <c r="H126" s="47">
        <v>66000</v>
      </c>
      <c r="I126" s="27"/>
      <c r="J126" s="24" t="s">
        <v>1944</v>
      </c>
    </row>
    <row r="127" spans="1:10" ht="14.25">
      <c r="A127" s="28">
        <v>289</v>
      </c>
      <c r="B127" s="17" t="s">
        <v>925</v>
      </c>
      <c r="C127" s="18" t="s">
        <v>2085</v>
      </c>
      <c r="D127" s="18" t="s">
        <v>2086</v>
      </c>
      <c r="E127" s="17">
        <v>2016</v>
      </c>
      <c r="F127" s="17" t="s">
        <v>1635</v>
      </c>
      <c r="G127" s="17">
        <v>244</v>
      </c>
      <c r="H127" s="37">
        <v>125000</v>
      </c>
      <c r="I127" s="23"/>
      <c r="J127" s="17" t="s">
        <v>1948</v>
      </c>
    </row>
    <row r="128" spans="1:10" ht="38.25">
      <c r="A128" s="28">
        <v>233</v>
      </c>
      <c r="B128" s="17" t="s">
        <v>1343</v>
      </c>
      <c r="C128" s="18" t="s">
        <v>2090</v>
      </c>
      <c r="D128" s="18" t="s">
        <v>2091</v>
      </c>
      <c r="E128" s="17">
        <v>2016</v>
      </c>
      <c r="F128" s="17" t="s">
        <v>1635</v>
      </c>
      <c r="G128" s="17">
        <v>164</v>
      </c>
      <c r="H128" s="21">
        <v>86000</v>
      </c>
      <c r="I128" s="20"/>
      <c r="J128" s="17" t="s">
        <v>1950</v>
      </c>
    </row>
    <row r="129" spans="1:10" ht="25.5">
      <c r="A129" s="28">
        <v>234</v>
      </c>
      <c r="B129" s="17" t="s">
        <v>1343</v>
      </c>
      <c r="C129" s="18" t="s">
        <v>2092</v>
      </c>
      <c r="D129" s="18" t="s">
        <v>705</v>
      </c>
      <c r="E129" s="17">
        <v>2016</v>
      </c>
      <c r="F129" s="17" t="s">
        <v>1635</v>
      </c>
      <c r="G129" s="17">
        <v>218</v>
      </c>
      <c r="H129" s="21">
        <v>110000</v>
      </c>
      <c r="I129" s="20"/>
      <c r="J129" s="17" t="s">
        <v>1940</v>
      </c>
    </row>
    <row r="130" spans="1:10" ht="25.5">
      <c r="A130" s="17">
        <v>45</v>
      </c>
      <c r="B130" s="28" t="s">
        <v>1519</v>
      </c>
      <c r="C130" s="25" t="s">
        <v>2093</v>
      </c>
      <c r="D130" s="25" t="s">
        <v>1569</v>
      </c>
      <c r="E130" s="24">
        <v>2016</v>
      </c>
      <c r="F130" s="24" t="s">
        <v>1635</v>
      </c>
      <c r="G130" s="24">
        <v>182</v>
      </c>
      <c r="H130" s="47">
        <v>94000</v>
      </c>
      <c r="I130" s="27"/>
      <c r="J130" s="24" t="s">
        <v>1947</v>
      </c>
    </row>
    <row r="131" spans="1:10" ht="63.75">
      <c r="A131" s="17">
        <v>57</v>
      </c>
      <c r="B131" s="22" t="s">
        <v>248</v>
      </c>
      <c r="C131" s="25" t="s">
        <v>2094</v>
      </c>
      <c r="D131" s="25" t="s">
        <v>2095</v>
      </c>
      <c r="E131" s="24">
        <v>2016</v>
      </c>
      <c r="F131" s="24" t="s">
        <v>1640</v>
      </c>
      <c r="G131" s="24">
        <v>156</v>
      </c>
      <c r="H131" s="26">
        <v>85000</v>
      </c>
      <c r="I131" s="27"/>
      <c r="J131" s="24" t="s">
        <v>1944</v>
      </c>
    </row>
    <row r="132" spans="1:10" ht="42" customHeight="1">
      <c r="A132" s="28">
        <v>48</v>
      </c>
      <c r="B132" s="17" t="s">
        <v>853</v>
      </c>
      <c r="C132" s="25" t="s">
        <v>2097</v>
      </c>
      <c r="D132" s="25" t="s">
        <v>2096</v>
      </c>
      <c r="E132" s="24">
        <v>2016</v>
      </c>
      <c r="F132" s="24" t="s">
        <v>863</v>
      </c>
      <c r="G132" s="24">
        <v>218</v>
      </c>
      <c r="H132" s="47">
        <v>109000</v>
      </c>
      <c r="I132" s="27"/>
      <c r="J132" s="24" t="s">
        <v>1950</v>
      </c>
    </row>
    <row r="133" spans="1:10" ht="42" customHeight="1">
      <c r="A133" s="28">
        <v>49</v>
      </c>
      <c r="B133" s="17" t="s">
        <v>853</v>
      </c>
      <c r="C133" s="25" t="s">
        <v>2098</v>
      </c>
      <c r="D133" s="25" t="s">
        <v>2096</v>
      </c>
      <c r="E133" s="24">
        <v>2016</v>
      </c>
      <c r="F133" s="24" t="s">
        <v>863</v>
      </c>
      <c r="G133" s="24">
        <v>308</v>
      </c>
      <c r="H133" s="47">
        <v>149000</v>
      </c>
      <c r="I133" s="27"/>
      <c r="J133" s="24" t="s">
        <v>1950</v>
      </c>
    </row>
    <row r="134" spans="1:10" ht="42" customHeight="1">
      <c r="A134" s="28">
        <v>50</v>
      </c>
      <c r="B134" s="17" t="s">
        <v>853</v>
      </c>
      <c r="C134" s="25" t="s">
        <v>2099</v>
      </c>
      <c r="D134" s="25" t="s">
        <v>2100</v>
      </c>
      <c r="E134" s="24">
        <v>2016</v>
      </c>
      <c r="F134" s="24" t="s">
        <v>1635</v>
      </c>
      <c r="G134" s="24">
        <v>276</v>
      </c>
      <c r="H134" s="47">
        <v>135000</v>
      </c>
      <c r="I134" s="27"/>
      <c r="J134" s="24" t="s">
        <v>1945</v>
      </c>
    </row>
    <row r="135" spans="1:10" ht="25.5">
      <c r="A135" s="28">
        <v>290</v>
      </c>
      <c r="B135" s="17" t="s">
        <v>925</v>
      </c>
      <c r="C135" s="18" t="s">
        <v>2101</v>
      </c>
      <c r="D135" s="18" t="s">
        <v>2102</v>
      </c>
      <c r="E135" s="17">
        <v>2016</v>
      </c>
      <c r="F135" s="17" t="s">
        <v>1635</v>
      </c>
      <c r="G135" s="17">
        <v>222</v>
      </c>
      <c r="H135" s="37">
        <v>110000</v>
      </c>
      <c r="I135" s="23"/>
      <c r="J135" s="17" t="s">
        <v>1945</v>
      </c>
    </row>
    <row r="136" spans="1:10" ht="38.25">
      <c r="A136" s="28">
        <v>49</v>
      </c>
      <c r="B136" s="22" t="s">
        <v>318</v>
      </c>
      <c r="C136" s="18" t="s">
        <v>2103</v>
      </c>
      <c r="D136" s="18" t="s">
        <v>2104</v>
      </c>
      <c r="E136" s="17">
        <v>2016</v>
      </c>
      <c r="F136" s="17" t="s">
        <v>1640</v>
      </c>
      <c r="G136" s="17">
        <v>222</v>
      </c>
      <c r="H136" s="19">
        <v>112000</v>
      </c>
      <c r="I136" s="20"/>
      <c r="J136" s="17" t="s">
        <v>1946</v>
      </c>
    </row>
    <row r="137" spans="1:10" ht="25.5">
      <c r="A137" s="28">
        <v>214</v>
      </c>
      <c r="B137" s="17" t="s">
        <v>1343</v>
      </c>
      <c r="C137" s="18" t="s">
        <v>2105</v>
      </c>
      <c r="D137" s="18" t="s">
        <v>1474</v>
      </c>
      <c r="E137" s="17">
        <v>2016</v>
      </c>
      <c r="F137" s="17" t="s">
        <v>1635</v>
      </c>
      <c r="G137" s="17">
        <v>344</v>
      </c>
      <c r="H137" s="21">
        <v>168000</v>
      </c>
      <c r="I137" s="20"/>
      <c r="J137" s="17" t="s">
        <v>1950</v>
      </c>
    </row>
    <row r="138" spans="1:10" ht="25.5">
      <c r="A138" s="28">
        <v>198</v>
      </c>
      <c r="B138" s="17" t="s">
        <v>1632</v>
      </c>
      <c r="C138" s="18" t="s">
        <v>2106</v>
      </c>
      <c r="D138" s="18" t="s">
        <v>478</v>
      </c>
      <c r="E138" s="17">
        <v>2016</v>
      </c>
      <c r="F138" s="17" t="s">
        <v>1635</v>
      </c>
      <c r="G138" s="17">
        <v>280</v>
      </c>
      <c r="H138" s="37">
        <v>139000</v>
      </c>
      <c r="I138" s="23"/>
      <c r="J138" s="17" t="s">
        <v>1944</v>
      </c>
    </row>
    <row r="139" spans="1:10" ht="38.25">
      <c r="A139" s="28">
        <v>291</v>
      </c>
      <c r="B139" s="17" t="s">
        <v>925</v>
      </c>
      <c r="C139" s="18" t="s">
        <v>2107</v>
      </c>
      <c r="D139" s="18" t="s">
        <v>1515</v>
      </c>
      <c r="E139" s="17">
        <v>2016</v>
      </c>
      <c r="F139" s="17" t="s">
        <v>1640</v>
      </c>
      <c r="G139" s="17">
        <v>104</v>
      </c>
      <c r="H139" s="37">
        <v>59000</v>
      </c>
      <c r="I139" s="23"/>
      <c r="J139" s="17" t="s">
        <v>1944</v>
      </c>
    </row>
  </sheetData>
  <sheetProtection/>
  <mergeCells count="1">
    <mergeCell ref="A7:H7"/>
  </mergeCells>
  <printOptions/>
  <pageMargins left="0.32" right="0.17" top="0.41" bottom="0.31" header="0.3" footer="0.21"/>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J115"/>
  <sheetViews>
    <sheetView zoomScalePageLayoutView="0" workbookViewId="0" topLeftCell="A98">
      <selection activeCell="A108" sqref="A108"/>
    </sheetView>
  </sheetViews>
  <sheetFormatPr defaultColWidth="9.00390625" defaultRowHeight="14.25"/>
  <cols>
    <col min="3" max="3" width="30.875" style="0" customWidth="1"/>
    <col min="4" max="4" width="16.00390625" style="0" customWidth="1"/>
    <col min="7" max="7" width="0.12890625" style="0" hidden="1" customWidth="1"/>
  </cols>
  <sheetData>
    <row r="1" spans="1:8" ht="15">
      <c r="A1" s="65"/>
      <c r="B1" s="66" t="s">
        <v>1811</v>
      </c>
      <c r="C1" s="67"/>
      <c r="D1" s="66"/>
      <c r="E1" s="66"/>
      <c r="F1" s="68"/>
      <c r="G1" s="68"/>
      <c r="H1" s="69"/>
    </row>
    <row r="2" spans="1:8" ht="15">
      <c r="A2" s="65"/>
      <c r="B2" s="66" t="s">
        <v>1812</v>
      </c>
      <c r="C2" s="67"/>
      <c r="D2" s="66"/>
      <c r="E2" s="66"/>
      <c r="F2" s="68"/>
      <c r="G2" s="68"/>
      <c r="H2" s="69"/>
    </row>
    <row r="3" spans="1:8" ht="15">
      <c r="A3" s="65"/>
      <c r="B3" s="66" t="s">
        <v>1813</v>
      </c>
      <c r="C3" s="71"/>
      <c r="D3" s="66"/>
      <c r="E3" s="71"/>
      <c r="F3" s="66"/>
      <c r="G3" s="66"/>
      <c r="H3" s="69"/>
    </row>
    <row r="4" spans="1:8" ht="15">
      <c r="A4" s="65"/>
      <c r="B4" s="66" t="s">
        <v>1814</v>
      </c>
      <c r="C4" s="71"/>
      <c r="D4" s="66"/>
      <c r="E4" s="71"/>
      <c r="F4" s="66"/>
      <c r="G4" s="66"/>
      <c r="H4" s="69"/>
    </row>
    <row r="5" spans="1:8" ht="14.25">
      <c r="A5" s="65"/>
      <c r="B5" s="69"/>
      <c r="D5" s="69"/>
      <c r="E5" s="69"/>
      <c r="F5" s="72"/>
      <c r="G5" s="72"/>
      <c r="H5" s="69"/>
    </row>
    <row r="6" spans="1:8" ht="21.75" customHeight="1">
      <c r="A6" s="329" t="s">
        <v>1146</v>
      </c>
      <c r="B6" s="329"/>
      <c r="C6" s="329"/>
      <c r="D6" s="329"/>
      <c r="E6" s="329"/>
      <c r="F6" s="329"/>
      <c r="G6" s="329"/>
      <c r="H6" s="329"/>
    </row>
    <row r="7" spans="1:8" ht="15.75">
      <c r="A7" s="73" t="s">
        <v>1816</v>
      </c>
      <c r="B7" s="73" t="s">
        <v>1817</v>
      </c>
      <c r="C7" s="73" t="s">
        <v>1617</v>
      </c>
      <c r="D7" s="73" t="s">
        <v>1818</v>
      </c>
      <c r="E7" s="74" t="s">
        <v>1819</v>
      </c>
      <c r="F7" s="73" t="s">
        <v>1820</v>
      </c>
      <c r="G7" s="73"/>
      <c r="H7" s="75" t="s">
        <v>1821</v>
      </c>
    </row>
    <row r="8" spans="1:8" ht="25.5">
      <c r="A8" s="28">
        <v>38</v>
      </c>
      <c r="B8" s="22" t="s">
        <v>318</v>
      </c>
      <c r="C8" s="18" t="s">
        <v>355</v>
      </c>
      <c r="D8" s="18" t="s">
        <v>1392</v>
      </c>
      <c r="E8" s="17">
        <v>2015</v>
      </c>
      <c r="F8" s="17" t="s">
        <v>1635</v>
      </c>
      <c r="G8" s="17"/>
      <c r="H8" s="19">
        <v>234000</v>
      </c>
    </row>
    <row r="9" spans="1:8" ht="25.5">
      <c r="A9" s="17">
        <v>103</v>
      </c>
      <c r="B9" s="43" t="s">
        <v>1846</v>
      </c>
      <c r="C9" s="18" t="s">
        <v>608</v>
      </c>
      <c r="D9" s="18" t="s">
        <v>1630</v>
      </c>
      <c r="E9" s="17">
        <v>2015</v>
      </c>
      <c r="F9" s="17" t="s">
        <v>1626</v>
      </c>
      <c r="G9" s="17"/>
      <c r="H9" s="21">
        <v>116000</v>
      </c>
    </row>
    <row r="10" spans="1:8" ht="25.5">
      <c r="A10" s="17">
        <v>104</v>
      </c>
      <c r="B10" s="43" t="s">
        <v>1846</v>
      </c>
      <c r="C10" s="18" t="s">
        <v>609</v>
      </c>
      <c r="D10" s="18" t="s">
        <v>1630</v>
      </c>
      <c r="E10" s="17">
        <v>2015</v>
      </c>
      <c r="F10" s="17" t="s">
        <v>1626</v>
      </c>
      <c r="G10" s="17"/>
      <c r="H10" s="21">
        <v>70000</v>
      </c>
    </row>
    <row r="11" spans="1:8" ht="38.25">
      <c r="A11" s="17">
        <v>105</v>
      </c>
      <c r="B11" s="43" t="s">
        <v>1846</v>
      </c>
      <c r="C11" s="18" t="s">
        <v>610</v>
      </c>
      <c r="D11" s="18" t="s">
        <v>1630</v>
      </c>
      <c r="E11" s="17">
        <v>2015</v>
      </c>
      <c r="F11" s="17" t="s">
        <v>1626</v>
      </c>
      <c r="G11" s="17"/>
      <c r="H11" s="21">
        <v>87000</v>
      </c>
    </row>
    <row r="12" spans="1:8" ht="38.25">
      <c r="A12" s="17">
        <v>106</v>
      </c>
      <c r="B12" s="43" t="s">
        <v>1846</v>
      </c>
      <c r="C12" s="18" t="s">
        <v>725</v>
      </c>
      <c r="D12" s="18" t="s">
        <v>1630</v>
      </c>
      <c r="E12" s="17">
        <v>2015</v>
      </c>
      <c r="F12" s="17" t="s">
        <v>1626</v>
      </c>
      <c r="G12" s="17"/>
      <c r="H12" s="21">
        <v>25000</v>
      </c>
    </row>
    <row r="13" spans="1:8" ht="25.5">
      <c r="A13" s="17">
        <v>107</v>
      </c>
      <c r="B13" s="43" t="s">
        <v>1846</v>
      </c>
      <c r="C13" s="18" t="s">
        <v>726</v>
      </c>
      <c r="D13" s="18" t="s">
        <v>1630</v>
      </c>
      <c r="E13" s="17">
        <v>2015</v>
      </c>
      <c r="F13" s="17" t="s">
        <v>1626</v>
      </c>
      <c r="G13" s="17"/>
      <c r="H13" s="21">
        <v>55000</v>
      </c>
    </row>
    <row r="14" spans="1:8" ht="25.5">
      <c r="A14" s="28">
        <v>119</v>
      </c>
      <c r="B14" s="43" t="s">
        <v>506</v>
      </c>
      <c r="C14" s="33" t="s">
        <v>611</v>
      </c>
      <c r="D14" s="18" t="s">
        <v>612</v>
      </c>
      <c r="E14" s="34">
        <v>2015</v>
      </c>
      <c r="F14" s="34" t="s">
        <v>1640</v>
      </c>
      <c r="G14" s="34"/>
      <c r="H14" s="35">
        <v>55000</v>
      </c>
    </row>
    <row r="15" spans="1:8" ht="14.25">
      <c r="A15" s="17">
        <v>48</v>
      </c>
      <c r="B15" s="17" t="s">
        <v>703</v>
      </c>
      <c r="C15" s="25" t="s">
        <v>727</v>
      </c>
      <c r="D15" s="25" t="s">
        <v>728</v>
      </c>
      <c r="E15" s="24">
        <v>2015</v>
      </c>
      <c r="F15" s="49" t="s">
        <v>539</v>
      </c>
      <c r="G15" s="49"/>
      <c r="H15" s="26">
        <v>22000</v>
      </c>
    </row>
    <row r="16" spans="1:8" ht="14.25">
      <c r="A16" s="28">
        <v>159</v>
      </c>
      <c r="B16" s="17" t="s">
        <v>1632</v>
      </c>
      <c r="C16" s="18" t="s">
        <v>729</v>
      </c>
      <c r="D16" s="18" t="s">
        <v>730</v>
      </c>
      <c r="E16" s="17">
        <v>2015</v>
      </c>
      <c r="F16" s="17" t="s">
        <v>1640</v>
      </c>
      <c r="G16" s="17"/>
      <c r="H16" s="37">
        <v>64000</v>
      </c>
    </row>
    <row r="17" spans="1:8" ht="25.5">
      <c r="A17" s="28">
        <v>160</v>
      </c>
      <c r="B17" s="17" t="s">
        <v>1632</v>
      </c>
      <c r="C17" s="18" t="s">
        <v>731</v>
      </c>
      <c r="D17" s="18" t="s">
        <v>732</v>
      </c>
      <c r="E17" s="17">
        <v>2015</v>
      </c>
      <c r="F17" s="17" t="s">
        <v>1635</v>
      </c>
      <c r="G17" s="17"/>
      <c r="H17" s="37">
        <v>112000</v>
      </c>
    </row>
    <row r="18" spans="1:8" ht="25.5">
      <c r="A18" s="28">
        <v>161</v>
      </c>
      <c r="B18" s="17" t="s">
        <v>1632</v>
      </c>
      <c r="C18" s="18" t="s">
        <v>733</v>
      </c>
      <c r="D18" s="18" t="s">
        <v>732</v>
      </c>
      <c r="E18" s="17">
        <v>2015</v>
      </c>
      <c r="F18" s="17" t="s">
        <v>1635</v>
      </c>
      <c r="G18" s="17"/>
      <c r="H18" s="37">
        <v>106000</v>
      </c>
    </row>
    <row r="19" spans="1:8" ht="25.5">
      <c r="A19" s="28">
        <v>162</v>
      </c>
      <c r="B19" s="17" t="s">
        <v>1632</v>
      </c>
      <c r="C19" s="18" t="s">
        <v>976</v>
      </c>
      <c r="D19" s="18" t="s">
        <v>734</v>
      </c>
      <c r="E19" s="17">
        <v>2015</v>
      </c>
      <c r="F19" s="17" t="s">
        <v>1635</v>
      </c>
      <c r="G19" s="17"/>
      <c r="H19" s="37">
        <v>79000</v>
      </c>
    </row>
    <row r="20" spans="1:8" ht="25.5">
      <c r="A20" s="17">
        <v>40</v>
      </c>
      <c r="B20" s="17" t="s">
        <v>853</v>
      </c>
      <c r="C20" s="25" t="s">
        <v>905</v>
      </c>
      <c r="D20" s="25" t="s">
        <v>735</v>
      </c>
      <c r="E20" s="24">
        <v>2015</v>
      </c>
      <c r="F20" s="24" t="s">
        <v>1635</v>
      </c>
      <c r="G20" s="24"/>
      <c r="H20" s="47">
        <v>162000</v>
      </c>
    </row>
    <row r="21" spans="1:8" ht="25.5">
      <c r="A21" s="28">
        <v>277</v>
      </c>
      <c r="B21" s="17" t="s">
        <v>925</v>
      </c>
      <c r="C21" s="18" t="s">
        <v>736</v>
      </c>
      <c r="D21" s="18" t="s">
        <v>737</v>
      </c>
      <c r="E21" s="17">
        <v>2015</v>
      </c>
      <c r="F21" s="17" t="s">
        <v>1635</v>
      </c>
      <c r="G21" s="17"/>
      <c r="H21" s="37">
        <v>159000</v>
      </c>
    </row>
    <row r="22" spans="1:8" ht="25.5">
      <c r="A22" s="28">
        <v>196</v>
      </c>
      <c r="B22" s="17" t="s">
        <v>1343</v>
      </c>
      <c r="C22" s="18" t="s">
        <v>738</v>
      </c>
      <c r="D22" s="18" t="s">
        <v>737</v>
      </c>
      <c r="E22" s="17">
        <v>2015</v>
      </c>
      <c r="F22" s="17" t="s">
        <v>1635</v>
      </c>
      <c r="G22" s="17"/>
      <c r="H22" s="37">
        <v>215000</v>
      </c>
    </row>
    <row r="23" spans="1:8" ht="25.5">
      <c r="A23" s="28">
        <v>197</v>
      </c>
      <c r="B23" s="17" t="s">
        <v>1343</v>
      </c>
      <c r="C23" s="18" t="s">
        <v>745</v>
      </c>
      <c r="D23" s="18" t="s">
        <v>746</v>
      </c>
      <c r="E23" s="17">
        <v>2015</v>
      </c>
      <c r="F23" s="17" t="s">
        <v>539</v>
      </c>
      <c r="G23" s="17"/>
      <c r="H23" s="37">
        <v>45000</v>
      </c>
    </row>
    <row r="24" spans="1:8" ht="38.25">
      <c r="A24" s="28">
        <v>198</v>
      </c>
      <c r="B24" s="17" t="s">
        <v>1343</v>
      </c>
      <c r="C24" s="18" t="s">
        <v>747</v>
      </c>
      <c r="D24" s="18" t="s">
        <v>746</v>
      </c>
      <c r="E24" s="17">
        <v>2015</v>
      </c>
      <c r="F24" s="17" t="s">
        <v>539</v>
      </c>
      <c r="G24" s="17"/>
      <c r="H24" s="37">
        <v>44000</v>
      </c>
    </row>
    <row r="25" spans="1:8" ht="25.5">
      <c r="A25" s="28">
        <v>39</v>
      </c>
      <c r="B25" s="22" t="s">
        <v>318</v>
      </c>
      <c r="C25" s="18" t="s">
        <v>739</v>
      </c>
      <c r="D25" s="18" t="s">
        <v>1392</v>
      </c>
      <c r="E25" s="17">
        <v>2015</v>
      </c>
      <c r="F25" s="17" t="s">
        <v>1640</v>
      </c>
      <c r="G25" s="17"/>
      <c r="H25" s="19">
        <v>85000</v>
      </c>
    </row>
    <row r="26" spans="1:8" ht="38.25">
      <c r="A26" s="28">
        <v>40</v>
      </c>
      <c r="B26" s="22" t="s">
        <v>318</v>
      </c>
      <c r="C26" s="18" t="s">
        <v>742</v>
      </c>
      <c r="D26" s="18" t="s">
        <v>743</v>
      </c>
      <c r="E26" s="17">
        <v>2015</v>
      </c>
      <c r="F26" s="17" t="s">
        <v>1635</v>
      </c>
      <c r="G26" s="17"/>
      <c r="H26" s="19">
        <v>145000</v>
      </c>
    </row>
    <row r="27" spans="1:8" ht="25.5">
      <c r="A27" s="28">
        <v>39</v>
      </c>
      <c r="B27" s="22" t="s">
        <v>1519</v>
      </c>
      <c r="C27" s="18" t="s">
        <v>740</v>
      </c>
      <c r="D27" s="18" t="s">
        <v>741</v>
      </c>
      <c r="E27" s="17">
        <v>2015</v>
      </c>
      <c r="F27" s="17" t="s">
        <v>1635</v>
      </c>
      <c r="G27" s="17"/>
      <c r="H27" s="19">
        <v>82000</v>
      </c>
    </row>
    <row r="28" spans="1:8" ht="25.5">
      <c r="A28" s="28">
        <v>199</v>
      </c>
      <c r="B28" s="17" t="s">
        <v>1343</v>
      </c>
      <c r="C28" s="18" t="s">
        <v>749</v>
      </c>
      <c r="D28" s="18" t="s">
        <v>662</v>
      </c>
      <c r="E28" s="17">
        <v>2015</v>
      </c>
      <c r="F28" s="17" t="s">
        <v>1635</v>
      </c>
      <c r="G28" s="17"/>
      <c r="H28" s="21">
        <v>232000</v>
      </c>
    </row>
    <row r="29" spans="1:8" ht="25.5">
      <c r="A29" s="28">
        <v>200</v>
      </c>
      <c r="B29" s="17" t="s">
        <v>1343</v>
      </c>
      <c r="C29" s="18" t="s">
        <v>755</v>
      </c>
      <c r="D29" s="18" t="s">
        <v>756</v>
      </c>
      <c r="E29" s="17">
        <v>2015</v>
      </c>
      <c r="F29" s="17" t="s">
        <v>1640</v>
      </c>
      <c r="G29" s="17"/>
      <c r="H29" s="21">
        <v>70000</v>
      </c>
    </row>
    <row r="30" spans="1:8" ht="25.5">
      <c r="A30" s="28">
        <v>278</v>
      </c>
      <c r="B30" s="17" t="s">
        <v>925</v>
      </c>
      <c r="C30" s="18" t="s">
        <v>750</v>
      </c>
      <c r="D30" s="18" t="s">
        <v>1251</v>
      </c>
      <c r="E30" s="17">
        <v>2015</v>
      </c>
      <c r="F30" s="17" t="s">
        <v>1635</v>
      </c>
      <c r="G30" s="17"/>
      <c r="H30" s="37">
        <v>79000</v>
      </c>
    </row>
    <row r="31" spans="1:8" ht="25.5">
      <c r="A31" s="28">
        <v>279</v>
      </c>
      <c r="B31" s="17" t="s">
        <v>925</v>
      </c>
      <c r="C31" s="18" t="s">
        <v>751</v>
      </c>
      <c r="D31" s="18" t="s">
        <v>752</v>
      </c>
      <c r="E31" s="17">
        <v>2015</v>
      </c>
      <c r="F31" s="17" t="s">
        <v>1635</v>
      </c>
      <c r="G31" s="17"/>
      <c r="H31" s="37">
        <v>79000</v>
      </c>
    </row>
    <row r="32" spans="1:8" ht="25.5">
      <c r="A32" s="28">
        <v>280</v>
      </c>
      <c r="B32" s="17" t="s">
        <v>925</v>
      </c>
      <c r="C32" s="18" t="s">
        <v>757</v>
      </c>
      <c r="D32" s="18" t="s">
        <v>758</v>
      </c>
      <c r="E32" s="17">
        <v>2015</v>
      </c>
      <c r="F32" s="17" t="s">
        <v>1635</v>
      </c>
      <c r="G32" s="17"/>
      <c r="H32" s="37">
        <v>106000</v>
      </c>
    </row>
    <row r="33" spans="1:8" ht="25.5">
      <c r="A33" s="28">
        <v>163</v>
      </c>
      <c r="B33" s="17" t="s">
        <v>1632</v>
      </c>
      <c r="C33" s="18" t="s">
        <v>761</v>
      </c>
      <c r="D33" s="18" t="s">
        <v>762</v>
      </c>
      <c r="E33" s="17">
        <v>2015</v>
      </c>
      <c r="F33" s="17" t="s">
        <v>1635</v>
      </c>
      <c r="G33" s="17"/>
      <c r="H33" s="37">
        <v>73000</v>
      </c>
    </row>
    <row r="34" spans="1:8" ht="25.5">
      <c r="A34" s="28">
        <v>164</v>
      </c>
      <c r="B34" s="17" t="s">
        <v>1632</v>
      </c>
      <c r="C34" s="18" t="s">
        <v>766</v>
      </c>
      <c r="D34" s="18" t="s">
        <v>767</v>
      </c>
      <c r="E34" s="17">
        <v>2015</v>
      </c>
      <c r="F34" s="17" t="s">
        <v>1640</v>
      </c>
      <c r="G34" s="17"/>
      <c r="H34" s="37">
        <v>73000</v>
      </c>
    </row>
    <row r="35" spans="1:8" ht="25.5">
      <c r="A35" s="28">
        <v>165</v>
      </c>
      <c r="B35" s="17" t="s">
        <v>1632</v>
      </c>
      <c r="C35" s="18" t="s">
        <v>759</v>
      </c>
      <c r="D35" s="18" t="s">
        <v>760</v>
      </c>
      <c r="E35" s="17">
        <v>2015</v>
      </c>
      <c r="F35" s="17" t="s">
        <v>1635</v>
      </c>
      <c r="G35" s="17"/>
      <c r="H35" s="37">
        <v>89000</v>
      </c>
    </row>
    <row r="36" spans="1:8" ht="25.5">
      <c r="A36" s="28">
        <v>166</v>
      </c>
      <c r="B36" s="17" t="s">
        <v>1632</v>
      </c>
      <c r="C36" s="18" t="s">
        <v>763</v>
      </c>
      <c r="D36" s="18" t="s">
        <v>760</v>
      </c>
      <c r="E36" s="17">
        <v>2015</v>
      </c>
      <c r="F36" s="17" t="s">
        <v>1635</v>
      </c>
      <c r="G36" s="17"/>
      <c r="H36" s="37">
        <v>92000</v>
      </c>
    </row>
    <row r="37" spans="1:8" ht="38.25">
      <c r="A37" s="28">
        <v>167</v>
      </c>
      <c r="B37" s="17" t="s">
        <v>1632</v>
      </c>
      <c r="C37" s="18" t="s">
        <v>771</v>
      </c>
      <c r="D37" s="18" t="s">
        <v>772</v>
      </c>
      <c r="E37" s="17">
        <v>2015</v>
      </c>
      <c r="F37" s="17" t="s">
        <v>1635</v>
      </c>
      <c r="G37" s="17"/>
      <c r="H37" s="37">
        <v>94000</v>
      </c>
    </row>
    <row r="38" spans="1:8" ht="25.5">
      <c r="A38" s="28">
        <v>168</v>
      </c>
      <c r="B38" s="17" t="s">
        <v>1632</v>
      </c>
      <c r="C38" s="18" t="s">
        <v>777</v>
      </c>
      <c r="D38" s="18" t="s">
        <v>760</v>
      </c>
      <c r="E38" s="17">
        <v>2015</v>
      </c>
      <c r="F38" s="17" t="s">
        <v>1635</v>
      </c>
      <c r="G38" s="17"/>
      <c r="H38" s="37">
        <v>98000</v>
      </c>
    </row>
    <row r="39" spans="1:8" ht="25.5">
      <c r="A39" s="28">
        <v>169</v>
      </c>
      <c r="B39" s="17" t="s">
        <v>1632</v>
      </c>
      <c r="C39" s="18" t="s">
        <v>779</v>
      </c>
      <c r="D39" s="18" t="s">
        <v>780</v>
      </c>
      <c r="E39" s="17">
        <v>2015</v>
      </c>
      <c r="F39" s="17" t="s">
        <v>1635</v>
      </c>
      <c r="G39" s="17"/>
      <c r="H39" s="37">
        <v>75000</v>
      </c>
    </row>
    <row r="40" spans="1:8" ht="14.25">
      <c r="A40" s="28">
        <v>201</v>
      </c>
      <c r="B40" s="17" t="s">
        <v>1343</v>
      </c>
      <c r="C40" s="18" t="s">
        <v>769</v>
      </c>
      <c r="D40" s="18" t="s">
        <v>770</v>
      </c>
      <c r="E40" s="17">
        <v>2015</v>
      </c>
      <c r="F40" s="17" t="s">
        <v>1635</v>
      </c>
      <c r="G40" s="17"/>
      <c r="H40" s="37">
        <v>60000</v>
      </c>
    </row>
    <row r="41" spans="1:8" ht="25.5">
      <c r="A41" s="28">
        <v>202</v>
      </c>
      <c r="B41" s="17" t="s">
        <v>1343</v>
      </c>
      <c r="C41" s="18" t="s">
        <v>775</v>
      </c>
      <c r="D41" s="18" t="s">
        <v>776</v>
      </c>
      <c r="E41" s="17">
        <v>2015</v>
      </c>
      <c r="F41" s="17" t="s">
        <v>1635</v>
      </c>
      <c r="G41" s="17"/>
      <c r="H41" s="21">
        <v>68000</v>
      </c>
    </row>
    <row r="42" spans="1:8" ht="25.5">
      <c r="A42" s="28">
        <v>203</v>
      </c>
      <c r="B42" s="17" t="s">
        <v>1343</v>
      </c>
      <c r="C42" s="18" t="s">
        <v>778</v>
      </c>
      <c r="D42" s="18" t="s">
        <v>776</v>
      </c>
      <c r="E42" s="17">
        <v>2015</v>
      </c>
      <c r="F42" s="17" t="s">
        <v>1635</v>
      </c>
      <c r="G42" s="17"/>
      <c r="H42" s="21">
        <v>106000</v>
      </c>
    </row>
    <row r="43" spans="1:8" ht="25.5">
      <c r="A43" s="28">
        <v>238</v>
      </c>
      <c r="B43" s="17" t="s">
        <v>925</v>
      </c>
      <c r="C43" s="18" t="s">
        <v>773</v>
      </c>
      <c r="D43" s="18" t="s">
        <v>774</v>
      </c>
      <c r="E43" s="17">
        <v>2015</v>
      </c>
      <c r="F43" s="17" t="s">
        <v>1635</v>
      </c>
      <c r="G43" s="17"/>
      <c r="H43" s="37">
        <v>75000</v>
      </c>
    </row>
    <row r="44" spans="1:8" ht="51">
      <c r="A44" s="17">
        <v>108</v>
      </c>
      <c r="B44" s="43" t="s">
        <v>1846</v>
      </c>
      <c r="C44" s="18" t="s">
        <v>781</v>
      </c>
      <c r="D44" s="18" t="s">
        <v>782</v>
      </c>
      <c r="E44" s="17">
        <v>2015</v>
      </c>
      <c r="F44" s="17" t="s">
        <v>1626</v>
      </c>
      <c r="G44" s="17"/>
      <c r="H44" s="21">
        <v>54000</v>
      </c>
    </row>
    <row r="45" spans="1:8" ht="25.5">
      <c r="A45" s="17">
        <v>109</v>
      </c>
      <c r="B45" s="43" t="s">
        <v>1846</v>
      </c>
      <c r="C45" s="18" t="s">
        <v>783</v>
      </c>
      <c r="D45" s="18" t="s">
        <v>784</v>
      </c>
      <c r="E45" s="17">
        <v>2015</v>
      </c>
      <c r="F45" s="17" t="s">
        <v>1626</v>
      </c>
      <c r="G45" s="17"/>
      <c r="H45" s="21">
        <v>56000</v>
      </c>
    </row>
    <row r="46" spans="1:8" ht="25.5">
      <c r="A46" s="17">
        <v>110</v>
      </c>
      <c r="B46" s="43" t="s">
        <v>1846</v>
      </c>
      <c r="C46" s="18" t="s">
        <v>785</v>
      </c>
      <c r="D46" s="18" t="s">
        <v>784</v>
      </c>
      <c r="E46" s="17">
        <v>2015</v>
      </c>
      <c r="F46" s="17" t="s">
        <v>1626</v>
      </c>
      <c r="G46" s="17"/>
      <c r="H46" s="21">
        <v>102000</v>
      </c>
    </row>
    <row r="47" spans="1:8" ht="25.5">
      <c r="A47" s="17">
        <v>111</v>
      </c>
      <c r="B47" s="43" t="s">
        <v>1846</v>
      </c>
      <c r="C47" s="18" t="s">
        <v>786</v>
      </c>
      <c r="D47" s="18" t="s">
        <v>784</v>
      </c>
      <c r="E47" s="17">
        <v>2015</v>
      </c>
      <c r="F47" s="17" t="s">
        <v>1626</v>
      </c>
      <c r="G47" s="17"/>
      <c r="H47" s="21">
        <v>180000</v>
      </c>
    </row>
    <row r="48" spans="1:8" ht="38.25">
      <c r="A48" s="17">
        <v>49</v>
      </c>
      <c r="B48" s="17" t="s">
        <v>703</v>
      </c>
      <c r="C48" s="25" t="s">
        <v>811</v>
      </c>
      <c r="D48" s="25" t="s">
        <v>787</v>
      </c>
      <c r="E48" s="24">
        <v>2015</v>
      </c>
      <c r="F48" s="49" t="s">
        <v>1635</v>
      </c>
      <c r="G48" s="49"/>
      <c r="H48" s="26">
        <v>116000</v>
      </c>
    </row>
    <row r="49" spans="1:8" ht="25.5">
      <c r="A49" s="28">
        <v>41</v>
      </c>
      <c r="B49" s="22" t="s">
        <v>318</v>
      </c>
      <c r="C49" s="18" t="s">
        <v>788</v>
      </c>
      <c r="D49" s="18" t="s">
        <v>789</v>
      </c>
      <c r="E49" s="17">
        <v>2015</v>
      </c>
      <c r="F49" s="17" t="s">
        <v>1640</v>
      </c>
      <c r="G49" s="17"/>
      <c r="H49" s="19">
        <v>135000</v>
      </c>
    </row>
    <row r="50" spans="1:8" ht="38.25">
      <c r="A50" s="17">
        <v>239</v>
      </c>
      <c r="B50" s="17" t="s">
        <v>925</v>
      </c>
      <c r="C50" s="18" t="s">
        <v>790</v>
      </c>
      <c r="D50" s="18" t="s">
        <v>791</v>
      </c>
      <c r="E50" s="17">
        <v>2015</v>
      </c>
      <c r="F50" s="17" t="s">
        <v>1635</v>
      </c>
      <c r="G50" s="17"/>
      <c r="H50" s="37">
        <v>91000</v>
      </c>
    </row>
    <row r="51" spans="1:8" ht="25.5">
      <c r="A51" s="28">
        <v>240</v>
      </c>
      <c r="B51" s="17" t="s">
        <v>925</v>
      </c>
      <c r="C51" s="18" t="s">
        <v>792</v>
      </c>
      <c r="D51" s="18" t="s">
        <v>1303</v>
      </c>
      <c r="E51" s="17">
        <v>2015</v>
      </c>
      <c r="F51" s="17" t="s">
        <v>1640</v>
      </c>
      <c r="G51" s="17"/>
      <c r="H51" s="37">
        <v>93000</v>
      </c>
    </row>
    <row r="52" spans="1:8" ht="25.5">
      <c r="A52" s="17">
        <v>241</v>
      </c>
      <c r="B52" s="17" t="s">
        <v>925</v>
      </c>
      <c r="C52" s="18" t="s">
        <v>793</v>
      </c>
      <c r="D52" s="18" t="s">
        <v>705</v>
      </c>
      <c r="E52" s="17">
        <v>2015</v>
      </c>
      <c r="F52" s="17" t="s">
        <v>1635</v>
      </c>
      <c r="G52" s="17"/>
      <c r="H52" s="37">
        <v>124000</v>
      </c>
    </row>
    <row r="53" spans="1:8" ht="38.25">
      <c r="A53" s="28">
        <v>242</v>
      </c>
      <c r="B53" s="17" t="s">
        <v>925</v>
      </c>
      <c r="C53" s="18" t="s">
        <v>794</v>
      </c>
      <c r="D53" s="18" t="s">
        <v>1502</v>
      </c>
      <c r="E53" s="17">
        <v>2015</v>
      </c>
      <c r="F53" s="17" t="s">
        <v>1635</v>
      </c>
      <c r="G53" s="17"/>
      <c r="H53" s="37">
        <v>91000</v>
      </c>
    </row>
    <row r="54" spans="1:8" ht="38.25">
      <c r="A54" s="17">
        <v>44</v>
      </c>
      <c r="B54" s="22" t="s">
        <v>248</v>
      </c>
      <c r="C54" s="25" t="s">
        <v>799</v>
      </c>
      <c r="D54" s="25" t="s">
        <v>800</v>
      </c>
      <c r="E54" s="24">
        <v>2015</v>
      </c>
      <c r="F54" s="24" t="s">
        <v>539</v>
      </c>
      <c r="G54" s="24"/>
      <c r="H54" s="26">
        <v>59000</v>
      </c>
    </row>
    <row r="55" spans="1:8" ht="38.25">
      <c r="A55" s="28">
        <v>45</v>
      </c>
      <c r="B55" s="43" t="s">
        <v>248</v>
      </c>
      <c r="C55" s="25" t="s">
        <v>803</v>
      </c>
      <c r="D55" s="25" t="s">
        <v>804</v>
      </c>
      <c r="E55" s="24">
        <v>2015</v>
      </c>
      <c r="F55" s="24" t="s">
        <v>1635</v>
      </c>
      <c r="G55" s="24"/>
      <c r="H55" s="26">
        <v>125000</v>
      </c>
    </row>
    <row r="56" spans="1:8" ht="38.25">
      <c r="A56" s="28">
        <v>20</v>
      </c>
      <c r="B56" s="17" t="s">
        <v>394</v>
      </c>
      <c r="C56" s="18" t="s">
        <v>801</v>
      </c>
      <c r="D56" s="32" t="s">
        <v>802</v>
      </c>
      <c r="E56" s="22">
        <v>2015</v>
      </c>
      <c r="F56" s="22" t="s">
        <v>444</v>
      </c>
      <c r="G56" s="22"/>
      <c r="H56" s="51">
        <v>159000</v>
      </c>
    </row>
    <row r="57" spans="1:8" ht="25.5">
      <c r="A57" s="28">
        <v>170</v>
      </c>
      <c r="B57" s="17" t="s">
        <v>1632</v>
      </c>
      <c r="C57" s="18" t="s">
        <v>805</v>
      </c>
      <c r="D57" s="18" t="s">
        <v>806</v>
      </c>
      <c r="E57" s="17">
        <v>2015</v>
      </c>
      <c r="F57" s="17" t="s">
        <v>1640</v>
      </c>
      <c r="G57" s="17"/>
      <c r="H57" s="37">
        <v>117000</v>
      </c>
    </row>
    <row r="58" spans="1:8" ht="25.5">
      <c r="A58" s="28">
        <v>171</v>
      </c>
      <c r="B58" s="17" t="s">
        <v>1632</v>
      </c>
      <c r="C58" s="18" t="s">
        <v>928</v>
      </c>
      <c r="D58" s="18" t="s">
        <v>929</v>
      </c>
      <c r="E58" s="17">
        <v>2015</v>
      </c>
      <c r="F58" s="17" t="s">
        <v>1640</v>
      </c>
      <c r="G58" s="17"/>
      <c r="H58" s="37">
        <v>120000</v>
      </c>
    </row>
    <row r="59" spans="1:8" ht="38.25">
      <c r="A59" s="28">
        <v>204</v>
      </c>
      <c r="B59" s="17" t="s">
        <v>1343</v>
      </c>
      <c r="C59" s="18" t="s">
        <v>807</v>
      </c>
      <c r="D59" s="18" t="s">
        <v>808</v>
      </c>
      <c r="E59" s="17">
        <v>2015</v>
      </c>
      <c r="F59" s="17" t="s">
        <v>1640</v>
      </c>
      <c r="G59" s="17"/>
      <c r="H59" s="37">
        <v>178000</v>
      </c>
    </row>
    <row r="60" spans="1:8" ht="51">
      <c r="A60" s="17">
        <v>243</v>
      </c>
      <c r="B60" s="17" t="s">
        <v>925</v>
      </c>
      <c r="C60" s="18" t="s">
        <v>930</v>
      </c>
      <c r="D60" s="18" t="s">
        <v>931</v>
      </c>
      <c r="E60" s="17">
        <v>2015</v>
      </c>
      <c r="F60" s="17" t="s">
        <v>1635</v>
      </c>
      <c r="G60" s="17"/>
      <c r="H60" s="37">
        <v>256000</v>
      </c>
    </row>
    <row r="61" spans="1:8" ht="63.75">
      <c r="A61" s="17">
        <v>41</v>
      </c>
      <c r="B61" s="17" t="s">
        <v>853</v>
      </c>
      <c r="C61" s="18" t="s">
        <v>809</v>
      </c>
      <c r="D61" s="18" t="s">
        <v>927</v>
      </c>
      <c r="E61" s="17">
        <v>2015</v>
      </c>
      <c r="F61" s="17" t="s">
        <v>1640</v>
      </c>
      <c r="G61" s="17"/>
      <c r="H61" s="37">
        <v>69000</v>
      </c>
    </row>
    <row r="62" spans="1:8" ht="25.5">
      <c r="A62" s="28">
        <v>44</v>
      </c>
      <c r="B62" s="22" t="s">
        <v>318</v>
      </c>
      <c r="C62" s="18" t="s">
        <v>932</v>
      </c>
      <c r="D62" s="18" t="s">
        <v>933</v>
      </c>
      <c r="E62" s="17">
        <v>2015</v>
      </c>
      <c r="F62" s="17" t="s">
        <v>1640</v>
      </c>
      <c r="G62" s="17"/>
      <c r="H62" s="19">
        <v>43000</v>
      </c>
    </row>
    <row r="63" spans="1:8" ht="25.5">
      <c r="A63" s="28">
        <v>205</v>
      </c>
      <c r="B63" s="17" t="s">
        <v>1343</v>
      </c>
      <c r="C63" s="18" t="s">
        <v>937</v>
      </c>
      <c r="D63" s="18" t="s">
        <v>938</v>
      </c>
      <c r="E63" s="17">
        <v>2015</v>
      </c>
      <c r="F63" s="17" t="s">
        <v>1635</v>
      </c>
      <c r="G63" s="17"/>
      <c r="H63" s="21">
        <v>66000</v>
      </c>
    </row>
    <row r="64" spans="1:8" ht="25.5">
      <c r="A64" s="28">
        <v>206</v>
      </c>
      <c r="B64" s="17" t="s">
        <v>1343</v>
      </c>
      <c r="C64" s="18" t="s">
        <v>939</v>
      </c>
      <c r="D64" s="18" t="s">
        <v>1839</v>
      </c>
      <c r="E64" s="17">
        <v>2015</v>
      </c>
      <c r="F64" s="17" t="s">
        <v>1635</v>
      </c>
      <c r="G64" s="17"/>
      <c r="H64" s="21">
        <v>140000</v>
      </c>
    </row>
    <row r="65" spans="1:8" ht="38.25">
      <c r="A65" s="28">
        <v>173</v>
      </c>
      <c r="B65" s="28" t="s">
        <v>1632</v>
      </c>
      <c r="C65" s="33" t="s">
        <v>940</v>
      </c>
      <c r="D65" s="18" t="s">
        <v>941</v>
      </c>
      <c r="E65" s="34">
        <v>2015</v>
      </c>
      <c r="F65" s="34" t="s">
        <v>1635</v>
      </c>
      <c r="G65" s="34"/>
      <c r="H65" s="40">
        <v>86000</v>
      </c>
    </row>
    <row r="66" spans="1:8" ht="38.25">
      <c r="A66" s="28">
        <v>174</v>
      </c>
      <c r="B66" s="17" t="s">
        <v>1632</v>
      </c>
      <c r="C66" s="33" t="s">
        <v>942</v>
      </c>
      <c r="D66" s="18" t="s">
        <v>943</v>
      </c>
      <c r="E66" s="34">
        <v>2015</v>
      </c>
      <c r="F66" s="34" t="s">
        <v>1640</v>
      </c>
      <c r="G66" s="34"/>
      <c r="H66" s="40">
        <v>56000</v>
      </c>
    </row>
    <row r="67" spans="1:8" ht="25.5">
      <c r="A67" s="17">
        <v>42</v>
      </c>
      <c r="B67" s="17" t="s">
        <v>853</v>
      </c>
      <c r="C67" s="25" t="s">
        <v>944</v>
      </c>
      <c r="D67" s="25" t="s">
        <v>945</v>
      </c>
      <c r="E67" s="24">
        <v>2015</v>
      </c>
      <c r="F67" s="24" t="s">
        <v>1626</v>
      </c>
      <c r="G67" s="24"/>
      <c r="H67" s="47">
        <v>98000</v>
      </c>
    </row>
    <row r="68" spans="1:8" ht="25.5">
      <c r="A68" s="28">
        <v>120</v>
      </c>
      <c r="B68" s="43" t="s">
        <v>506</v>
      </c>
      <c r="C68" s="33" t="s">
        <v>946</v>
      </c>
      <c r="D68" s="18" t="s">
        <v>947</v>
      </c>
      <c r="E68" s="34">
        <v>2015</v>
      </c>
      <c r="F68" s="34" t="s">
        <v>539</v>
      </c>
      <c r="G68" s="34"/>
      <c r="H68" s="35">
        <v>42000</v>
      </c>
    </row>
    <row r="69" spans="1:8" ht="14.25">
      <c r="A69" s="28">
        <v>42</v>
      </c>
      <c r="B69" s="22" t="s">
        <v>318</v>
      </c>
      <c r="C69" s="18" t="s">
        <v>797</v>
      </c>
      <c r="D69" s="18" t="s">
        <v>795</v>
      </c>
      <c r="E69" s="17">
        <v>2015</v>
      </c>
      <c r="F69" s="17" t="s">
        <v>1640</v>
      </c>
      <c r="G69" s="17"/>
      <c r="H69" s="19">
        <v>191000</v>
      </c>
    </row>
    <row r="70" spans="1:8" ht="25.5">
      <c r="A70" s="28">
        <v>207</v>
      </c>
      <c r="B70" s="17" t="s">
        <v>1343</v>
      </c>
      <c r="C70" s="18" t="s">
        <v>980</v>
      </c>
      <c r="D70" s="18" t="s">
        <v>758</v>
      </c>
      <c r="E70" s="17">
        <v>2015</v>
      </c>
      <c r="F70" s="17" t="s">
        <v>1635</v>
      </c>
      <c r="G70" s="17"/>
      <c r="H70" s="21">
        <v>118000</v>
      </c>
    </row>
    <row r="71" spans="1:8" ht="14.25">
      <c r="A71" s="28">
        <v>104</v>
      </c>
      <c r="B71" s="43" t="s">
        <v>1846</v>
      </c>
      <c r="C71" s="18" t="s">
        <v>981</v>
      </c>
      <c r="D71" s="18" t="s">
        <v>1281</v>
      </c>
      <c r="E71" s="17">
        <v>2015</v>
      </c>
      <c r="F71" s="17" t="s">
        <v>1626</v>
      </c>
      <c r="G71" s="17"/>
      <c r="H71" s="21">
        <v>102000</v>
      </c>
    </row>
    <row r="72" spans="1:8" ht="25.5">
      <c r="A72" s="17">
        <v>50</v>
      </c>
      <c r="B72" s="17" t="s">
        <v>703</v>
      </c>
      <c r="C72" s="25" t="s">
        <v>982</v>
      </c>
      <c r="D72" s="25" t="s">
        <v>983</v>
      </c>
      <c r="E72" s="24">
        <v>2015</v>
      </c>
      <c r="F72" s="49" t="s">
        <v>1635</v>
      </c>
      <c r="G72" s="49"/>
      <c r="H72" s="26">
        <v>74000</v>
      </c>
    </row>
    <row r="73" spans="1:8" ht="25.5">
      <c r="A73" s="28">
        <v>175</v>
      </c>
      <c r="B73" s="28" t="s">
        <v>1632</v>
      </c>
      <c r="C73" s="18" t="s">
        <v>984</v>
      </c>
      <c r="D73" s="18" t="s">
        <v>734</v>
      </c>
      <c r="E73" s="17">
        <v>2015</v>
      </c>
      <c r="F73" s="17" t="s">
        <v>1635</v>
      </c>
      <c r="G73" s="17"/>
      <c r="H73" s="37">
        <v>115000</v>
      </c>
    </row>
    <row r="74" spans="1:8" ht="25.5">
      <c r="A74" s="28">
        <v>45</v>
      </c>
      <c r="B74" s="22" t="s">
        <v>318</v>
      </c>
      <c r="C74" s="18" t="s">
        <v>985</v>
      </c>
      <c r="D74" s="18" t="s">
        <v>776</v>
      </c>
      <c r="E74" s="17">
        <v>2015</v>
      </c>
      <c r="F74" s="17" t="s">
        <v>1635</v>
      </c>
      <c r="G74" s="17"/>
      <c r="H74" s="19">
        <v>58000</v>
      </c>
    </row>
    <row r="75" spans="1:8" ht="25.5">
      <c r="A75" s="28">
        <v>208</v>
      </c>
      <c r="B75" s="22" t="s">
        <v>1343</v>
      </c>
      <c r="C75" s="18" t="s">
        <v>986</v>
      </c>
      <c r="D75" s="18" t="s">
        <v>987</v>
      </c>
      <c r="E75" s="17">
        <v>2015</v>
      </c>
      <c r="F75" s="17" t="s">
        <v>539</v>
      </c>
      <c r="G75" s="17"/>
      <c r="H75" s="19">
        <v>52000</v>
      </c>
    </row>
    <row r="76" spans="1:8" ht="25.5">
      <c r="A76" s="28">
        <v>244</v>
      </c>
      <c r="B76" s="17" t="s">
        <v>925</v>
      </c>
      <c r="C76" s="18" t="s">
        <v>988</v>
      </c>
      <c r="D76" s="18" t="s">
        <v>989</v>
      </c>
      <c r="E76" s="17">
        <v>2015</v>
      </c>
      <c r="F76" s="17" t="s">
        <v>1635</v>
      </c>
      <c r="G76" s="17"/>
      <c r="H76" s="37">
        <v>167000</v>
      </c>
    </row>
    <row r="77" spans="1:8" ht="25.5">
      <c r="A77" s="28">
        <v>176</v>
      </c>
      <c r="B77" s="17" t="s">
        <v>1632</v>
      </c>
      <c r="C77" s="18" t="s">
        <v>990</v>
      </c>
      <c r="D77" s="18" t="s">
        <v>991</v>
      </c>
      <c r="E77" s="17">
        <v>2015</v>
      </c>
      <c r="F77" s="17" t="s">
        <v>1640</v>
      </c>
      <c r="G77" s="17"/>
      <c r="H77" s="37">
        <v>175000</v>
      </c>
    </row>
    <row r="78" spans="1:8" ht="38.25">
      <c r="A78" s="17">
        <v>47</v>
      </c>
      <c r="B78" s="17" t="s">
        <v>754</v>
      </c>
      <c r="C78" s="18" t="s">
        <v>997</v>
      </c>
      <c r="D78" s="18" t="s">
        <v>992</v>
      </c>
      <c r="E78" s="17">
        <v>2015</v>
      </c>
      <c r="F78" s="17" t="s">
        <v>1635</v>
      </c>
      <c r="G78" s="17"/>
      <c r="H78" s="21">
        <v>163000</v>
      </c>
    </row>
    <row r="79" spans="1:8" ht="38.25">
      <c r="A79" s="17">
        <v>40</v>
      </c>
      <c r="B79" s="28" t="s">
        <v>1519</v>
      </c>
      <c r="C79" s="25" t="s">
        <v>993</v>
      </c>
      <c r="D79" s="25" t="s">
        <v>994</v>
      </c>
      <c r="E79" s="24">
        <v>2015</v>
      </c>
      <c r="F79" s="24" t="s">
        <v>1635</v>
      </c>
      <c r="G79" s="24"/>
      <c r="H79" s="47">
        <v>118000</v>
      </c>
    </row>
    <row r="80" spans="1:8" ht="38.25">
      <c r="A80" s="28">
        <v>177</v>
      </c>
      <c r="B80" s="17" t="s">
        <v>1632</v>
      </c>
      <c r="C80" s="18" t="s">
        <v>995</v>
      </c>
      <c r="D80" s="18" t="s">
        <v>996</v>
      </c>
      <c r="E80" s="17">
        <v>2015</v>
      </c>
      <c r="F80" s="17" t="s">
        <v>1635</v>
      </c>
      <c r="G80" s="17"/>
      <c r="H80" s="37">
        <v>109000</v>
      </c>
    </row>
    <row r="81" spans="1:8" ht="25.5">
      <c r="A81" s="28">
        <v>105</v>
      </c>
      <c r="B81" s="43" t="s">
        <v>1846</v>
      </c>
      <c r="C81" s="18" t="s">
        <v>998</v>
      </c>
      <c r="D81" s="18" t="s">
        <v>1630</v>
      </c>
      <c r="E81" s="17">
        <v>2015</v>
      </c>
      <c r="F81" s="17" t="s">
        <v>1626</v>
      </c>
      <c r="G81" s="17"/>
      <c r="H81" s="21">
        <v>70000</v>
      </c>
    </row>
    <row r="82" spans="1:8" ht="38.25">
      <c r="A82" s="17">
        <v>48</v>
      </c>
      <c r="B82" s="17" t="s">
        <v>754</v>
      </c>
      <c r="C82" s="18" t="s">
        <v>999</v>
      </c>
      <c r="D82" s="18" t="s">
        <v>1000</v>
      </c>
      <c r="E82" s="17">
        <v>2015</v>
      </c>
      <c r="F82" s="17" t="s">
        <v>1635</v>
      </c>
      <c r="G82" s="17"/>
      <c r="H82" s="21">
        <v>119000</v>
      </c>
    </row>
    <row r="83" spans="1:8" ht="38.25">
      <c r="A83" s="17">
        <v>49</v>
      </c>
      <c r="B83" s="17" t="s">
        <v>754</v>
      </c>
      <c r="C83" s="18" t="s">
        <v>1001</v>
      </c>
      <c r="D83" s="18" t="s">
        <v>1000</v>
      </c>
      <c r="E83" s="17">
        <v>2015</v>
      </c>
      <c r="F83" s="17" t="s">
        <v>1635</v>
      </c>
      <c r="G83" s="17"/>
      <c r="H83" s="21">
        <v>198000</v>
      </c>
    </row>
    <row r="84" spans="1:8" ht="14.25">
      <c r="A84" s="28">
        <v>209</v>
      </c>
      <c r="B84" s="17" t="s">
        <v>1343</v>
      </c>
      <c r="C84" s="18" t="s">
        <v>1002</v>
      </c>
      <c r="D84" s="18" t="s">
        <v>38</v>
      </c>
      <c r="E84" s="17">
        <v>2015</v>
      </c>
      <c r="F84" s="17" t="s">
        <v>1640</v>
      </c>
      <c r="G84" s="17"/>
      <c r="H84" s="21">
        <v>187000</v>
      </c>
    </row>
    <row r="85" spans="1:8" ht="51">
      <c r="A85" s="28">
        <v>121</v>
      </c>
      <c r="B85" s="43" t="s">
        <v>506</v>
      </c>
      <c r="C85" s="33" t="s">
        <v>1003</v>
      </c>
      <c r="D85" s="18" t="s">
        <v>1004</v>
      </c>
      <c r="E85" s="34">
        <v>2015</v>
      </c>
      <c r="F85" s="34" t="s">
        <v>1640</v>
      </c>
      <c r="G85" s="34"/>
      <c r="H85" s="35">
        <v>133000</v>
      </c>
    </row>
    <row r="86" spans="1:8" ht="14.25">
      <c r="A86" s="28">
        <v>210</v>
      </c>
      <c r="B86" s="17" t="s">
        <v>1343</v>
      </c>
      <c r="C86" s="18" t="s">
        <v>1005</v>
      </c>
      <c r="D86" s="18" t="s">
        <v>1006</v>
      </c>
      <c r="E86" s="17">
        <v>2015</v>
      </c>
      <c r="F86" s="17" t="s">
        <v>1640</v>
      </c>
      <c r="G86" s="17"/>
      <c r="H86" s="21">
        <v>55000</v>
      </c>
    </row>
    <row r="87" spans="1:9" ht="25.5">
      <c r="A87" s="28">
        <v>211</v>
      </c>
      <c r="B87" s="17" t="s">
        <v>1343</v>
      </c>
      <c r="C87" s="18" t="s">
        <v>1116</v>
      </c>
      <c r="D87" s="18" t="s">
        <v>1214</v>
      </c>
      <c r="E87" s="17">
        <v>2015</v>
      </c>
      <c r="F87" s="17" t="s">
        <v>1635</v>
      </c>
      <c r="G87" s="17"/>
      <c r="H87" s="21">
        <v>92000</v>
      </c>
      <c r="I87" s="20"/>
    </row>
    <row r="88" spans="1:9" ht="38.25">
      <c r="A88" s="28">
        <v>46</v>
      </c>
      <c r="B88" s="22" t="s">
        <v>318</v>
      </c>
      <c r="C88" s="18" t="s">
        <v>1007</v>
      </c>
      <c r="D88" s="18" t="s">
        <v>1008</v>
      </c>
      <c r="E88" s="17">
        <v>2015</v>
      </c>
      <c r="F88" s="17" t="s">
        <v>1635</v>
      </c>
      <c r="G88" s="17">
        <v>342</v>
      </c>
      <c r="H88" s="19">
        <v>165000</v>
      </c>
      <c r="I88" s="20"/>
    </row>
    <row r="89" spans="1:9" ht="38.25">
      <c r="A89" s="28">
        <v>47</v>
      </c>
      <c r="B89" s="22" t="s">
        <v>318</v>
      </c>
      <c r="C89" s="18" t="s">
        <v>1009</v>
      </c>
      <c r="D89" s="18" t="s">
        <v>1008</v>
      </c>
      <c r="E89" s="17">
        <v>2015</v>
      </c>
      <c r="F89" s="17" t="s">
        <v>1635</v>
      </c>
      <c r="G89" s="17">
        <v>408</v>
      </c>
      <c r="H89" s="19">
        <v>194000</v>
      </c>
      <c r="I89" s="20"/>
    </row>
    <row r="90" spans="1:9" ht="25.5">
      <c r="A90" s="28">
        <v>178</v>
      </c>
      <c r="B90" s="17" t="s">
        <v>1632</v>
      </c>
      <c r="C90" s="18" t="s">
        <v>1010</v>
      </c>
      <c r="D90" s="18" t="s">
        <v>1114</v>
      </c>
      <c r="E90" s="17">
        <v>2015</v>
      </c>
      <c r="F90" s="17" t="s">
        <v>1635</v>
      </c>
      <c r="G90" s="17">
        <v>356</v>
      </c>
      <c r="H90" s="37">
        <v>170000</v>
      </c>
      <c r="I90" s="23"/>
    </row>
    <row r="91" spans="1:9" ht="38.25">
      <c r="A91" s="28">
        <v>106</v>
      </c>
      <c r="B91" s="43" t="s">
        <v>1846</v>
      </c>
      <c r="C91" s="18" t="s">
        <v>1115</v>
      </c>
      <c r="D91" s="18" t="s">
        <v>784</v>
      </c>
      <c r="E91" s="17">
        <v>2015</v>
      </c>
      <c r="F91" s="17" t="s">
        <v>1626</v>
      </c>
      <c r="G91" s="17"/>
      <c r="H91" s="21">
        <v>66000</v>
      </c>
      <c r="I91" s="20"/>
    </row>
    <row r="92" spans="1:9" ht="38.25">
      <c r="A92" s="17">
        <v>46</v>
      </c>
      <c r="B92" s="22" t="s">
        <v>248</v>
      </c>
      <c r="C92" s="25" t="s">
        <v>1117</v>
      </c>
      <c r="D92" s="25" t="s">
        <v>1118</v>
      </c>
      <c r="E92" s="24">
        <v>2015</v>
      </c>
      <c r="F92" s="24" t="s">
        <v>1635</v>
      </c>
      <c r="G92" s="24"/>
      <c r="H92" s="26">
        <v>173000</v>
      </c>
      <c r="I92" s="27"/>
    </row>
    <row r="93" spans="1:9" ht="38.25">
      <c r="A93" s="17">
        <v>47</v>
      </c>
      <c r="B93" s="22" t="s">
        <v>248</v>
      </c>
      <c r="C93" s="25" t="s">
        <v>1123</v>
      </c>
      <c r="D93" s="25" t="s">
        <v>1118</v>
      </c>
      <c r="E93" s="24">
        <v>2015</v>
      </c>
      <c r="F93" s="24" t="s">
        <v>1635</v>
      </c>
      <c r="G93" s="24">
        <v>308</v>
      </c>
      <c r="H93" s="26">
        <v>150000</v>
      </c>
      <c r="I93" s="27"/>
    </row>
    <row r="94" spans="1:9" ht="38.25">
      <c r="A94" s="17">
        <v>51</v>
      </c>
      <c r="B94" s="17" t="s">
        <v>703</v>
      </c>
      <c r="C94" s="25" t="s">
        <v>1119</v>
      </c>
      <c r="D94" s="25" t="s">
        <v>1120</v>
      </c>
      <c r="E94" s="24">
        <v>2015</v>
      </c>
      <c r="F94" s="49" t="s">
        <v>1635</v>
      </c>
      <c r="G94" s="49"/>
      <c r="H94" s="26">
        <v>155000</v>
      </c>
      <c r="I94" s="48"/>
    </row>
    <row r="95" spans="1:9" ht="14.25">
      <c r="A95" s="28">
        <v>245</v>
      </c>
      <c r="B95" s="17" t="s">
        <v>925</v>
      </c>
      <c r="C95" s="18" t="s">
        <v>1121</v>
      </c>
      <c r="D95" s="18" t="s">
        <v>1504</v>
      </c>
      <c r="E95" s="17">
        <v>2015</v>
      </c>
      <c r="F95" s="17" t="s">
        <v>1640</v>
      </c>
      <c r="G95" s="17"/>
      <c r="H95" s="37">
        <v>123000</v>
      </c>
      <c r="I95" s="23"/>
    </row>
    <row r="96" spans="1:9" ht="25.5">
      <c r="A96" s="17">
        <v>48</v>
      </c>
      <c r="B96" s="22" t="s">
        <v>248</v>
      </c>
      <c r="C96" s="25" t="s">
        <v>1124</v>
      </c>
      <c r="D96" s="25" t="s">
        <v>1125</v>
      </c>
      <c r="E96" s="24">
        <v>2015</v>
      </c>
      <c r="F96" s="24" t="s">
        <v>1635</v>
      </c>
      <c r="G96" s="24">
        <v>194</v>
      </c>
      <c r="H96" s="26">
        <v>98000</v>
      </c>
      <c r="I96" s="27" t="s">
        <v>1877</v>
      </c>
    </row>
    <row r="97" spans="1:10" ht="38.25">
      <c r="A97" s="17">
        <v>49</v>
      </c>
      <c r="B97" s="22" t="s">
        <v>248</v>
      </c>
      <c r="C97" s="25" t="s">
        <v>1126</v>
      </c>
      <c r="D97" s="25" t="s">
        <v>1127</v>
      </c>
      <c r="E97" s="24">
        <v>2015</v>
      </c>
      <c r="F97" s="24" t="s">
        <v>1635</v>
      </c>
      <c r="G97" s="24">
        <v>224</v>
      </c>
      <c r="H97" s="26">
        <v>112000</v>
      </c>
      <c r="I97" s="27" t="s">
        <v>1877</v>
      </c>
      <c r="J97" t="s">
        <v>1128</v>
      </c>
    </row>
    <row r="98" spans="1:9" ht="25.5">
      <c r="A98" s="17">
        <v>50</v>
      </c>
      <c r="B98" s="22" t="s">
        <v>248</v>
      </c>
      <c r="C98" s="25" t="s">
        <v>1129</v>
      </c>
      <c r="D98" s="25" t="s">
        <v>1130</v>
      </c>
      <c r="E98" s="24">
        <v>2015</v>
      </c>
      <c r="F98" s="24" t="s">
        <v>1635</v>
      </c>
      <c r="G98" s="24">
        <v>450</v>
      </c>
      <c r="H98" s="26">
        <v>138000</v>
      </c>
      <c r="I98" s="27"/>
    </row>
    <row r="99" spans="1:10" ht="38.25">
      <c r="A99" s="28">
        <v>29</v>
      </c>
      <c r="B99" s="28" t="s">
        <v>1573</v>
      </c>
      <c r="C99" s="25" t="s">
        <v>1131</v>
      </c>
      <c r="D99" s="25" t="s">
        <v>1132</v>
      </c>
      <c r="E99" s="24">
        <v>2015</v>
      </c>
      <c r="F99" s="24" t="s">
        <v>1640</v>
      </c>
      <c r="G99" s="24">
        <v>120</v>
      </c>
      <c r="H99" s="47">
        <v>68000</v>
      </c>
      <c r="I99" s="27"/>
      <c r="J99" t="s">
        <v>1133</v>
      </c>
    </row>
    <row r="100" spans="1:9" ht="25.5">
      <c r="A100" s="28">
        <v>107</v>
      </c>
      <c r="B100" s="43" t="s">
        <v>1846</v>
      </c>
      <c r="C100" s="78" t="s">
        <v>1134</v>
      </c>
      <c r="D100" s="18" t="s">
        <v>1625</v>
      </c>
      <c r="E100" s="79">
        <v>2015</v>
      </c>
      <c r="F100" s="79" t="s">
        <v>1626</v>
      </c>
      <c r="G100" s="79">
        <v>52</v>
      </c>
      <c r="H100" s="81">
        <v>47000</v>
      </c>
      <c r="I100" s="50"/>
    </row>
    <row r="101" spans="1:9" ht="25.5">
      <c r="A101" s="28">
        <v>108</v>
      </c>
      <c r="B101" s="43" t="s">
        <v>1846</v>
      </c>
      <c r="C101" s="78" t="s">
        <v>1135</v>
      </c>
      <c r="D101" s="18" t="s">
        <v>1625</v>
      </c>
      <c r="E101" s="79">
        <v>2015</v>
      </c>
      <c r="F101" s="79" t="s">
        <v>1626</v>
      </c>
      <c r="G101" s="79">
        <v>48</v>
      </c>
      <c r="H101" s="81">
        <v>44000</v>
      </c>
      <c r="I101" s="50"/>
    </row>
    <row r="102" spans="1:9" ht="38.25">
      <c r="A102" s="28">
        <v>246</v>
      </c>
      <c r="B102" s="17" t="s">
        <v>925</v>
      </c>
      <c r="C102" s="18" t="s">
        <v>1138</v>
      </c>
      <c r="D102" s="18" t="s">
        <v>1139</v>
      </c>
      <c r="E102" s="17">
        <v>2015</v>
      </c>
      <c r="F102" s="17" t="s">
        <v>1635</v>
      </c>
      <c r="G102" s="17">
        <v>148</v>
      </c>
      <c r="H102" s="37">
        <v>77000</v>
      </c>
      <c r="I102" s="23"/>
    </row>
    <row r="103" spans="1:9" ht="25.5">
      <c r="A103" s="28">
        <v>212</v>
      </c>
      <c r="B103" s="17" t="s">
        <v>1343</v>
      </c>
      <c r="C103" s="78" t="s">
        <v>1136</v>
      </c>
      <c r="D103" s="78" t="s">
        <v>1137</v>
      </c>
      <c r="E103" s="79">
        <v>2015</v>
      </c>
      <c r="F103" s="79" t="s">
        <v>1640</v>
      </c>
      <c r="G103" s="79">
        <v>162</v>
      </c>
      <c r="H103" s="81">
        <v>83000</v>
      </c>
      <c r="I103" s="50"/>
    </row>
    <row r="104" spans="1:9" ht="25.5">
      <c r="A104" s="28">
        <v>213</v>
      </c>
      <c r="B104" s="17" t="s">
        <v>1343</v>
      </c>
      <c r="C104" s="18" t="s">
        <v>1144</v>
      </c>
      <c r="D104" s="18" t="s">
        <v>1145</v>
      </c>
      <c r="E104" s="17">
        <v>2015</v>
      </c>
      <c r="F104" s="17" t="s">
        <v>444</v>
      </c>
      <c r="G104" s="17">
        <v>204</v>
      </c>
      <c r="H104" s="21">
        <v>114000</v>
      </c>
      <c r="I104" s="20"/>
    </row>
    <row r="105" spans="1:9" ht="25.5">
      <c r="A105" s="28">
        <v>122</v>
      </c>
      <c r="B105" s="43" t="s">
        <v>506</v>
      </c>
      <c r="C105" s="33" t="s">
        <v>1458</v>
      </c>
      <c r="D105" s="18" t="s">
        <v>1459</v>
      </c>
      <c r="E105" s="34">
        <v>2015</v>
      </c>
      <c r="F105" s="34" t="s">
        <v>1460</v>
      </c>
      <c r="G105" s="34">
        <v>106</v>
      </c>
      <c r="H105" s="35">
        <v>125000</v>
      </c>
      <c r="I105" s="36"/>
    </row>
    <row r="106" spans="1:9" ht="25.5">
      <c r="A106" s="28">
        <v>248</v>
      </c>
      <c r="B106" s="17" t="s">
        <v>925</v>
      </c>
      <c r="C106" s="18" t="s">
        <v>1461</v>
      </c>
      <c r="D106" s="18" t="s">
        <v>1462</v>
      </c>
      <c r="E106" s="17">
        <v>2015</v>
      </c>
      <c r="F106" s="17" t="s">
        <v>444</v>
      </c>
      <c r="G106" s="17">
        <v>210</v>
      </c>
      <c r="H106" s="37">
        <v>114000</v>
      </c>
      <c r="I106" s="23"/>
    </row>
    <row r="107" spans="1:9" ht="25.5">
      <c r="A107" s="28">
        <v>109</v>
      </c>
      <c r="B107" s="43" t="s">
        <v>1846</v>
      </c>
      <c r="C107" s="18" t="s">
        <v>1463</v>
      </c>
      <c r="D107" s="18" t="s">
        <v>784</v>
      </c>
      <c r="E107" s="17">
        <v>2015</v>
      </c>
      <c r="F107" s="17" t="s">
        <v>1626</v>
      </c>
      <c r="G107" s="17">
        <v>74</v>
      </c>
      <c r="H107" s="21">
        <v>60000</v>
      </c>
      <c r="I107" s="20"/>
    </row>
    <row r="108" spans="1:9" ht="25.5">
      <c r="A108" s="28">
        <v>110</v>
      </c>
      <c r="B108" s="43" t="s">
        <v>1846</v>
      </c>
      <c r="C108" s="18" t="s">
        <v>1475</v>
      </c>
      <c r="D108" s="18" t="s">
        <v>1625</v>
      </c>
      <c r="E108" s="17">
        <v>2015</v>
      </c>
      <c r="F108" s="17" t="s">
        <v>1626</v>
      </c>
      <c r="G108" s="17">
        <v>112</v>
      </c>
      <c r="H108" s="21">
        <v>84000</v>
      </c>
      <c r="I108" s="20"/>
    </row>
    <row r="109" spans="1:9" ht="14.25">
      <c r="A109" s="28">
        <v>111</v>
      </c>
      <c r="B109" s="43" t="s">
        <v>1846</v>
      </c>
      <c r="C109" s="18" t="s">
        <v>1476</v>
      </c>
      <c r="D109" s="18" t="s">
        <v>1625</v>
      </c>
      <c r="E109" s="17">
        <v>2015</v>
      </c>
      <c r="F109" s="17" t="s">
        <v>1626</v>
      </c>
      <c r="G109" s="79">
        <v>88</v>
      </c>
      <c r="H109" s="81">
        <v>69000</v>
      </c>
      <c r="I109" s="50"/>
    </row>
    <row r="110" spans="1:9" ht="25.5">
      <c r="A110" s="28">
        <v>249</v>
      </c>
      <c r="B110" s="17" t="s">
        <v>925</v>
      </c>
      <c r="C110" s="18" t="s">
        <v>1465</v>
      </c>
      <c r="D110" s="18" t="s">
        <v>1339</v>
      </c>
      <c r="E110" s="17">
        <v>2015</v>
      </c>
      <c r="F110" s="17" t="s">
        <v>1635</v>
      </c>
      <c r="G110" s="17">
        <v>232</v>
      </c>
      <c r="H110" s="37">
        <v>115000</v>
      </c>
      <c r="I110" s="23"/>
    </row>
    <row r="111" spans="1:9" ht="25.5">
      <c r="A111" s="28">
        <v>30</v>
      </c>
      <c r="B111" s="28" t="s">
        <v>1573</v>
      </c>
      <c r="C111" s="25" t="s">
        <v>1466</v>
      </c>
      <c r="D111" s="25" t="s">
        <v>1593</v>
      </c>
      <c r="E111" s="24">
        <v>2015</v>
      </c>
      <c r="F111" s="24" t="s">
        <v>1640</v>
      </c>
      <c r="G111" s="24">
        <v>146</v>
      </c>
      <c r="H111" s="47">
        <v>76000</v>
      </c>
      <c r="I111" s="27"/>
    </row>
    <row r="112" spans="1:9" ht="25.5">
      <c r="A112" s="17">
        <v>50</v>
      </c>
      <c r="B112" s="17" t="s">
        <v>754</v>
      </c>
      <c r="C112" s="18" t="s">
        <v>1467</v>
      </c>
      <c r="D112" s="18" t="s">
        <v>1871</v>
      </c>
      <c r="E112" s="17">
        <v>2015</v>
      </c>
      <c r="F112" s="17" t="s">
        <v>1640</v>
      </c>
      <c r="G112" s="17">
        <v>204</v>
      </c>
      <c r="H112" s="21">
        <v>105000</v>
      </c>
      <c r="I112" s="20"/>
    </row>
    <row r="113" spans="1:9" ht="25.5">
      <c r="A113" s="28">
        <v>179</v>
      </c>
      <c r="B113" s="17" t="s">
        <v>1632</v>
      </c>
      <c r="C113" s="18" t="s">
        <v>1468</v>
      </c>
      <c r="D113" s="18" t="s">
        <v>1839</v>
      </c>
      <c r="E113" s="17">
        <v>2015</v>
      </c>
      <c r="F113" s="17" t="s">
        <v>1635</v>
      </c>
      <c r="G113" s="17">
        <v>418</v>
      </c>
      <c r="H113" s="37">
        <v>199000</v>
      </c>
      <c r="I113" s="23"/>
    </row>
    <row r="114" spans="1:9" ht="25.5">
      <c r="A114" s="28">
        <v>180</v>
      </c>
      <c r="B114" s="17" t="s">
        <v>1632</v>
      </c>
      <c r="C114" s="18" t="s">
        <v>1469</v>
      </c>
      <c r="D114" s="18" t="s">
        <v>1470</v>
      </c>
      <c r="E114" s="17">
        <v>2015</v>
      </c>
      <c r="F114" s="17" t="s">
        <v>1635</v>
      </c>
      <c r="G114" s="17">
        <v>362</v>
      </c>
      <c r="H114" s="37">
        <v>174000</v>
      </c>
      <c r="I114" s="23"/>
    </row>
    <row r="115" spans="1:10" ht="38.25">
      <c r="A115" s="17">
        <v>1</v>
      </c>
      <c r="B115" s="22" t="s">
        <v>318</v>
      </c>
      <c r="C115" s="18" t="s">
        <v>1596</v>
      </c>
      <c r="D115" s="18" t="s">
        <v>1597</v>
      </c>
      <c r="E115" s="17">
        <v>2015</v>
      </c>
      <c r="F115" s="17" t="s">
        <v>1626</v>
      </c>
      <c r="G115" s="17"/>
      <c r="H115" s="21">
        <v>180000</v>
      </c>
      <c r="I115" s="20"/>
      <c r="J115" t="s">
        <v>1788</v>
      </c>
    </row>
  </sheetData>
  <sheetProtection/>
  <mergeCells count="1">
    <mergeCell ref="A6:H6"/>
  </mergeCells>
  <printOptions/>
  <pageMargins left="0.31496062992125984" right="0.31496062992125984" top="0.35433070866141736" bottom="0.35433070866141736" header="0.31496062992125984" footer="0.31496062992125984"/>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237"/>
  <sheetViews>
    <sheetView zoomScalePageLayoutView="0" workbookViewId="0" topLeftCell="A26">
      <selection activeCell="A35" sqref="A35"/>
    </sheetView>
  </sheetViews>
  <sheetFormatPr defaultColWidth="9.00390625" defaultRowHeight="14.25"/>
  <cols>
    <col min="1" max="1" width="5.375" style="0" customWidth="1"/>
    <col min="2" max="2" width="6.375" style="0" customWidth="1"/>
    <col min="3" max="3" width="27.625" style="0" customWidth="1"/>
    <col min="4" max="4" width="16.00390625" style="0" customWidth="1"/>
    <col min="5" max="5" width="8.00390625" style="0" customWidth="1"/>
    <col min="6" max="6" width="8.75390625" style="0" customWidth="1"/>
    <col min="7" max="7" width="0.12890625" style="0" hidden="1" customWidth="1"/>
    <col min="9" max="9" width="7.50390625" style="0" customWidth="1"/>
  </cols>
  <sheetData>
    <row r="1" spans="1:9" ht="15.75" customHeight="1">
      <c r="A1" s="311" t="s">
        <v>1601</v>
      </c>
      <c r="B1" s="311"/>
      <c r="C1" s="311"/>
      <c r="D1" s="311"/>
      <c r="E1" s="311"/>
      <c r="F1" s="311"/>
      <c r="G1" s="311"/>
      <c r="H1" s="311"/>
      <c r="I1" s="311"/>
    </row>
    <row r="2" spans="1:9" ht="15.75">
      <c r="A2" s="315" t="s">
        <v>1602</v>
      </c>
      <c r="B2" s="315"/>
      <c r="C2" s="315"/>
      <c r="D2" s="315"/>
      <c r="E2" s="315"/>
      <c r="F2" s="315"/>
      <c r="G2" s="315"/>
      <c r="H2" s="315"/>
      <c r="I2" s="315"/>
    </row>
    <row r="3" spans="1:9" ht="15" customHeight="1">
      <c r="A3" s="316" t="s">
        <v>1603</v>
      </c>
      <c r="B3" s="316"/>
      <c r="C3" s="316"/>
      <c r="D3" s="316"/>
      <c r="E3" s="316"/>
      <c r="F3" s="316"/>
      <c r="G3" s="316"/>
      <c r="H3" s="316"/>
      <c r="I3" s="316"/>
    </row>
    <row r="4" spans="1:9" ht="9" customHeight="1">
      <c r="A4" s="1"/>
      <c r="B4" s="2"/>
      <c r="C4" s="2"/>
      <c r="D4" s="2"/>
      <c r="E4" s="2"/>
      <c r="F4" s="2"/>
      <c r="G4" s="2"/>
      <c r="H4" s="2"/>
      <c r="I4" s="2"/>
    </row>
    <row r="5" spans="1:9" ht="21.75">
      <c r="A5" s="314" t="s">
        <v>1604</v>
      </c>
      <c r="B5" s="314"/>
      <c r="C5" s="314"/>
      <c r="D5" s="314"/>
      <c r="E5" s="314"/>
      <c r="F5" s="314"/>
      <c r="G5" s="314"/>
      <c r="H5" s="314"/>
      <c r="I5" s="314"/>
    </row>
    <row r="6" spans="1:9" ht="17.25">
      <c r="A6" s="313" t="s">
        <v>2034</v>
      </c>
      <c r="B6" s="313"/>
      <c r="C6" s="313"/>
      <c r="D6" s="313"/>
      <c r="E6" s="313"/>
      <c r="F6" s="313"/>
      <c r="G6" s="313"/>
      <c r="H6" s="313"/>
      <c r="I6" s="313"/>
    </row>
    <row r="7" spans="1:9" ht="9" customHeight="1">
      <c r="A7" s="3"/>
      <c r="B7" s="3"/>
      <c r="C7" s="4"/>
      <c r="D7" s="5"/>
      <c r="E7" s="3"/>
      <c r="F7" s="3"/>
      <c r="G7" s="3"/>
      <c r="H7" s="6"/>
      <c r="I7" s="3"/>
    </row>
    <row r="8" spans="1:9" ht="16.5">
      <c r="A8" s="336" t="s">
        <v>1606</v>
      </c>
      <c r="B8" s="336"/>
      <c r="C8" s="336"/>
      <c r="D8" s="336"/>
      <c r="E8" s="336"/>
      <c r="F8" s="336"/>
      <c r="G8" s="336"/>
      <c r="H8" s="336"/>
      <c r="I8" s="336"/>
    </row>
    <row r="9" spans="1:9" ht="9" customHeight="1">
      <c r="A9" s="7" t="s">
        <v>1607</v>
      </c>
      <c r="B9" s="7"/>
      <c r="C9" s="7"/>
      <c r="D9" s="7"/>
      <c r="E9" s="7"/>
      <c r="F9" s="7"/>
      <c r="G9" s="7"/>
      <c r="H9" s="7"/>
      <c r="I9" s="7"/>
    </row>
    <row r="10" spans="1:9" ht="16.5">
      <c r="A10" s="8" t="s">
        <v>1608</v>
      </c>
      <c r="B10" s="8"/>
      <c r="C10" s="8"/>
      <c r="D10" s="8"/>
      <c r="E10" s="8"/>
      <c r="F10" s="8"/>
      <c r="G10" s="8"/>
      <c r="H10" s="8"/>
      <c r="I10" s="8"/>
    </row>
    <row r="11" spans="1:9" ht="16.5">
      <c r="A11" s="8" t="s">
        <v>1609</v>
      </c>
      <c r="B11" s="8"/>
      <c r="C11" s="8"/>
      <c r="D11" s="8"/>
      <c r="E11" s="8"/>
      <c r="F11" s="8"/>
      <c r="G11" s="8"/>
      <c r="H11" s="8"/>
      <c r="I11" s="8"/>
    </row>
    <row r="12" spans="1:9" ht="8.25" customHeight="1">
      <c r="A12" s="3"/>
      <c r="B12" s="9"/>
      <c r="C12" s="10"/>
      <c r="D12" s="11"/>
      <c r="E12" s="12"/>
      <c r="F12" s="12"/>
      <c r="G12" s="12"/>
      <c r="H12" s="13"/>
      <c r="I12" s="12"/>
    </row>
    <row r="13" spans="1:9" ht="16.5">
      <c r="A13" s="14" t="s">
        <v>1610</v>
      </c>
      <c r="B13" s="14"/>
      <c r="C13" s="15"/>
      <c r="D13" s="14"/>
      <c r="E13" s="14"/>
      <c r="F13" s="14"/>
      <c r="G13" s="14"/>
      <c r="H13" s="14"/>
      <c r="I13" s="14"/>
    </row>
    <row r="14" spans="1:9" ht="16.5">
      <c r="A14" s="14" t="s">
        <v>1611</v>
      </c>
      <c r="B14" s="14"/>
      <c r="C14" s="15"/>
      <c r="D14" s="14"/>
      <c r="E14" s="14"/>
      <c r="F14" s="14"/>
      <c r="G14" s="14"/>
      <c r="H14" s="14"/>
      <c r="I14" s="14"/>
    </row>
    <row r="15" spans="1:9" ht="16.5">
      <c r="A15" s="14" t="s">
        <v>1612</v>
      </c>
      <c r="B15" s="14"/>
      <c r="C15" s="15"/>
      <c r="D15" s="14"/>
      <c r="E15" s="14"/>
      <c r="F15" s="14"/>
      <c r="G15" s="14"/>
      <c r="H15" s="14"/>
      <c r="I15" s="14"/>
    </row>
    <row r="16" spans="1:9" ht="16.5">
      <c r="A16" s="14" t="s">
        <v>1613</v>
      </c>
      <c r="B16" s="14"/>
      <c r="C16" s="15"/>
      <c r="D16" s="14"/>
      <c r="E16" s="14"/>
      <c r="F16" s="14"/>
      <c r="G16" s="14"/>
      <c r="H16" s="14"/>
      <c r="I16" s="14"/>
    </row>
    <row r="17" spans="1:9" ht="16.5">
      <c r="A17" s="14" t="s">
        <v>1614</v>
      </c>
      <c r="B17" s="14"/>
      <c r="C17" s="15"/>
      <c r="D17" s="14"/>
      <c r="E17" s="14"/>
      <c r="F17" s="14"/>
      <c r="G17" s="14"/>
      <c r="H17" s="14"/>
      <c r="I17" s="14"/>
    </row>
    <row r="19" spans="1:9" s="94" customFormat="1" ht="27" customHeight="1">
      <c r="A19" s="95" t="s">
        <v>1816</v>
      </c>
      <c r="B19" s="95" t="s">
        <v>1616</v>
      </c>
      <c r="C19" s="95" t="s">
        <v>1617</v>
      </c>
      <c r="D19" s="95" t="s">
        <v>1618</v>
      </c>
      <c r="E19" s="95" t="s">
        <v>1619</v>
      </c>
      <c r="F19" s="95" t="s">
        <v>1620</v>
      </c>
      <c r="G19" s="95" t="s">
        <v>936</v>
      </c>
      <c r="H19" s="96" t="s">
        <v>1621</v>
      </c>
      <c r="I19" s="95" t="s">
        <v>1622</v>
      </c>
    </row>
    <row r="20" spans="1:9" ht="19.5" customHeight="1">
      <c r="A20" s="335" t="s">
        <v>1631</v>
      </c>
      <c r="B20" s="335"/>
      <c r="C20" s="335"/>
      <c r="D20" s="335"/>
      <c r="E20" s="335"/>
      <c r="F20" s="335"/>
      <c r="G20" s="335"/>
      <c r="H20" s="335"/>
      <c r="I20" s="335"/>
    </row>
    <row r="21" spans="1:9" ht="17.25" customHeight="1">
      <c r="A21" s="34">
        <v>1</v>
      </c>
      <c r="B21" s="34" t="s">
        <v>1632</v>
      </c>
      <c r="C21" s="33" t="s">
        <v>729</v>
      </c>
      <c r="D21" s="33" t="s">
        <v>730</v>
      </c>
      <c r="E21" s="34">
        <v>2015</v>
      </c>
      <c r="F21" s="34" t="s">
        <v>1640</v>
      </c>
      <c r="G21" s="34"/>
      <c r="H21" s="39">
        <v>64000</v>
      </c>
      <c r="I21" s="83"/>
    </row>
    <row r="22" spans="1:9" ht="25.5">
      <c r="A22" s="34">
        <v>2</v>
      </c>
      <c r="B22" s="34" t="s">
        <v>1632</v>
      </c>
      <c r="C22" s="33" t="s">
        <v>731</v>
      </c>
      <c r="D22" s="33" t="s">
        <v>732</v>
      </c>
      <c r="E22" s="34">
        <v>2015</v>
      </c>
      <c r="F22" s="34" t="s">
        <v>1635</v>
      </c>
      <c r="G22" s="34"/>
      <c r="H22" s="39">
        <v>112000</v>
      </c>
      <c r="I22" s="83"/>
    </row>
    <row r="23" spans="1:9" ht="25.5">
      <c r="A23" s="34">
        <v>3</v>
      </c>
      <c r="B23" s="34" t="s">
        <v>1632</v>
      </c>
      <c r="C23" s="33" t="s">
        <v>733</v>
      </c>
      <c r="D23" s="33" t="s">
        <v>732</v>
      </c>
      <c r="E23" s="34">
        <v>2015</v>
      </c>
      <c r="F23" s="34" t="s">
        <v>1635</v>
      </c>
      <c r="G23" s="34"/>
      <c r="H23" s="39">
        <v>106000</v>
      </c>
      <c r="I23" s="83"/>
    </row>
    <row r="24" spans="1:9" ht="25.5">
      <c r="A24" s="34">
        <v>4</v>
      </c>
      <c r="B24" s="34" t="s">
        <v>1632</v>
      </c>
      <c r="C24" s="33" t="s">
        <v>976</v>
      </c>
      <c r="D24" s="33" t="s">
        <v>734</v>
      </c>
      <c r="E24" s="34">
        <v>2015</v>
      </c>
      <c r="F24" s="34" t="s">
        <v>1635</v>
      </c>
      <c r="G24" s="34"/>
      <c r="H24" s="39">
        <v>79000</v>
      </c>
      <c r="I24" s="83"/>
    </row>
    <row r="25" spans="1:9" ht="25.5">
      <c r="A25" s="34">
        <v>5</v>
      </c>
      <c r="B25" s="34" t="s">
        <v>1632</v>
      </c>
      <c r="C25" s="33" t="s">
        <v>761</v>
      </c>
      <c r="D25" s="33" t="s">
        <v>762</v>
      </c>
      <c r="E25" s="34">
        <v>2015</v>
      </c>
      <c r="F25" s="34" t="s">
        <v>1635</v>
      </c>
      <c r="G25" s="34"/>
      <c r="H25" s="39">
        <v>73000</v>
      </c>
      <c r="I25" s="83"/>
    </row>
    <row r="26" spans="1:9" ht="25.5">
      <c r="A26" s="34">
        <v>6</v>
      </c>
      <c r="B26" s="34" t="s">
        <v>1632</v>
      </c>
      <c r="C26" s="33" t="s">
        <v>766</v>
      </c>
      <c r="D26" s="33" t="s">
        <v>767</v>
      </c>
      <c r="E26" s="34">
        <v>2015</v>
      </c>
      <c r="F26" s="34" t="s">
        <v>1640</v>
      </c>
      <c r="G26" s="34"/>
      <c r="H26" s="39">
        <v>73000</v>
      </c>
      <c r="I26" s="83"/>
    </row>
    <row r="27" spans="1:9" ht="25.5">
      <c r="A27" s="34">
        <v>7</v>
      </c>
      <c r="B27" s="34" t="s">
        <v>1632</v>
      </c>
      <c r="C27" s="33" t="s">
        <v>759</v>
      </c>
      <c r="D27" s="33" t="s">
        <v>760</v>
      </c>
      <c r="E27" s="34">
        <v>2015</v>
      </c>
      <c r="F27" s="34" t="s">
        <v>1635</v>
      </c>
      <c r="G27" s="34"/>
      <c r="H27" s="39">
        <v>89000</v>
      </c>
      <c r="I27" s="83"/>
    </row>
    <row r="28" spans="1:9" ht="25.5">
      <c r="A28" s="34">
        <v>8</v>
      </c>
      <c r="B28" s="34" t="s">
        <v>1632</v>
      </c>
      <c r="C28" s="33" t="s">
        <v>763</v>
      </c>
      <c r="D28" s="33" t="s">
        <v>760</v>
      </c>
      <c r="E28" s="34">
        <v>2015</v>
      </c>
      <c r="F28" s="34" t="s">
        <v>1635</v>
      </c>
      <c r="G28" s="34"/>
      <c r="H28" s="39">
        <v>92000</v>
      </c>
      <c r="I28" s="83"/>
    </row>
    <row r="29" spans="1:9" ht="38.25">
      <c r="A29" s="34">
        <v>9</v>
      </c>
      <c r="B29" s="34" t="s">
        <v>1632</v>
      </c>
      <c r="C29" s="33" t="s">
        <v>771</v>
      </c>
      <c r="D29" s="33" t="s">
        <v>772</v>
      </c>
      <c r="E29" s="34">
        <v>2015</v>
      </c>
      <c r="F29" s="34" t="s">
        <v>1635</v>
      </c>
      <c r="G29" s="34"/>
      <c r="H29" s="39">
        <v>94000</v>
      </c>
      <c r="I29" s="83"/>
    </row>
    <row r="30" spans="1:9" ht="25.5">
      <c r="A30" s="34">
        <v>10</v>
      </c>
      <c r="B30" s="34" t="s">
        <v>1632</v>
      </c>
      <c r="C30" s="33" t="s">
        <v>777</v>
      </c>
      <c r="D30" s="33" t="s">
        <v>760</v>
      </c>
      <c r="E30" s="34">
        <v>2015</v>
      </c>
      <c r="F30" s="34" t="s">
        <v>1635</v>
      </c>
      <c r="G30" s="34"/>
      <c r="H30" s="39">
        <v>98000</v>
      </c>
      <c r="I30" s="83"/>
    </row>
    <row r="31" spans="1:9" ht="25.5">
      <c r="A31" s="34">
        <v>11</v>
      </c>
      <c r="B31" s="34" t="s">
        <v>1632</v>
      </c>
      <c r="C31" s="33" t="s">
        <v>779</v>
      </c>
      <c r="D31" s="33" t="s">
        <v>780</v>
      </c>
      <c r="E31" s="34">
        <v>2015</v>
      </c>
      <c r="F31" s="34" t="s">
        <v>1635</v>
      </c>
      <c r="G31" s="34"/>
      <c r="H31" s="39">
        <v>75000</v>
      </c>
      <c r="I31" s="83"/>
    </row>
    <row r="32" spans="1:9" ht="25.5">
      <c r="A32" s="34">
        <v>12</v>
      </c>
      <c r="B32" s="34" t="s">
        <v>1632</v>
      </c>
      <c r="C32" s="33" t="s">
        <v>805</v>
      </c>
      <c r="D32" s="33" t="s">
        <v>806</v>
      </c>
      <c r="E32" s="34">
        <v>2015</v>
      </c>
      <c r="F32" s="34" t="s">
        <v>1640</v>
      </c>
      <c r="G32" s="34"/>
      <c r="H32" s="39">
        <v>117000</v>
      </c>
      <c r="I32" s="83"/>
    </row>
    <row r="33" spans="1:9" ht="25.5">
      <c r="A33" s="34">
        <v>13</v>
      </c>
      <c r="B33" s="34" t="s">
        <v>1632</v>
      </c>
      <c r="C33" s="33" t="s">
        <v>928</v>
      </c>
      <c r="D33" s="33" t="s">
        <v>929</v>
      </c>
      <c r="E33" s="34">
        <v>2015</v>
      </c>
      <c r="F33" s="34" t="s">
        <v>1640</v>
      </c>
      <c r="G33" s="34"/>
      <c r="H33" s="39">
        <v>120000</v>
      </c>
      <c r="I33" s="83"/>
    </row>
    <row r="34" spans="1:9" ht="38.25">
      <c r="A34" s="34">
        <v>14</v>
      </c>
      <c r="B34" s="34" t="s">
        <v>1632</v>
      </c>
      <c r="C34" s="33" t="s">
        <v>940</v>
      </c>
      <c r="D34" s="33" t="s">
        <v>941</v>
      </c>
      <c r="E34" s="34">
        <v>2015</v>
      </c>
      <c r="F34" s="34" t="s">
        <v>1635</v>
      </c>
      <c r="G34" s="34"/>
      <c r="H34" s="40">
        <v>86000</v>
      </c>
      <c r="I34" s="83"/>
    </row>
    <row r="35" spans="1:9" ht="38.25">
      <c r="A35" s="34">
        <v>15</v>
      </c>
      <c r="B35" s="34" t="s">
        <v>1632</v>
      </c>
      <c r="C35" s="33" t="s">
        <v>942</v>
      </c>
      <c r="D35" s="33" t="s">
        <v>943</v>
      </c>
      <c r="E35" s="34">
        <v>2015</v>
      </c>
      <c r="F35" s="34" t="s">
        <v>1640</v>
      </c>
      <c r="G35" s="34"/>
      <c r="H35" s="40">
        <v>56000</v>
      </c>
      <c r="I35" s="83"/>
    </row>
    <row r="36" spans="1:9" ht="25.5">
      <c r="A36" s="34">
        <v>16</v>
      </c>
      <c r="B36" s="34" t="s">
        <v>1632</v>
      </c>
      <c r="C36" s="33" t="s">
        <v>984</v>
      </c>
      <c r="D36" s="33" t="s">
        <v>734</v>
      </c>
      <c r="E36" s="34">
        <v>2015</v>
      </c>
      <c r="F36" s="34" t="s">
        <v>1635</v>
      </c>
      <c r="G36" s="34"/>
      <c r="H36" s="39">
        <v>115000</v>
      </c>
      <c r="I36" s="83"/>
    </row>
    <row r="37" spans="1:9" ht="25.5">
      <c r="A37" s="34">
        <v>17</v>
      </c>
      <c r="B37" s="34" t="s">
        <v>1632</v>
      </c>
      <c r="C37" s="33" t="s">
        <v>990</v>
      </c>
      <c r="D37" s="33" t="s">
        <v>991</v>
      </c>
      <c r="E37" s="34">
        <v>2015</v>
      </c>
      <c r="F37" s="34" t="s">
        <v>1640</v>
      </c>
      <c r="G37" s="34"/>
      <c r="H37" s="39">
        <v>175000</v>
      </c>
      <c r="I37" s="83"/>
    </row>
    <row r="38" spans="1:9" ht="38.25">
      <c r="A38" s="34">
        <v>18</v>
      </c>
      <c r="B38" s="34" t="s">
        <v>1632</v>
      </c>
      <c r="C38" s="33" t="s">
        <v>995</v>
      </c>
      <c r="D38" s="33" t="s">
        <v>996</v>
      </c>
      <c r="E38" s="34">
        <v>2015</v>
      </c>
      <c r="F38" s="34" t="s">
        <v>1635</v>
      </c>
      <c r="G38" s="34"/>
      <c r="H38" s="39">
        <v>109000</v>
      </c>
      <c r="I38" s="83"/>
    </row>
    <row r="39" spans="1:9" ht="25.5">
      <c r="A39" s="34">
        <v>19</v>
      </c>
      <c r="B39" s="34" t="s">
        <v>1632</v>
      </c>
      <c r="C39" s="33" t="s">
        <v>1010</v>
      </c>
      <c r="D39" s="33" t="s">
        <v>1114</v>
      </c>
      <c r="E39" s="34">
        <v>2015</v>
      </c>
      <c r="F39" s="34" t="s">
        <v>1635</v>
      </c>
      <c r="G39" s="34">
        <v>356</v>
      </c>
      <c r="H39" s="39">
        <v>170000</v>
      </c>
      <c r="I39" s="84"/>
    </row>
    <row r="40" spans="1:9" ht="25.5">
      <c r="A40" s="34">
        <v>20</v>
      </c>
      <c r="B40" s="34" t="s">
        <v>1632</v>
      </c>
      <c r="C40" s="33" t="s">
        <v>1468</v>
      </c>
      <c r="D40" s="33" t="s">
        <v>1839</v>
      </c>
      <c r="E40" s="34">
        <v>2015</v>
      </c>
      <c r="F40" s="34" t="s">
        <v>1635</v>
      </c>
      <c r="G40" s="34">
        <v>418</v>
      </c>
      <c r="H40" s="39">
        <v>199000</v>
      </c>
      <c r="I40" s="84"/>
    </row>
    <row r="41" spans="1:9" ht="25.5">
      <c r="A41" s="34">
        <v>21</v>
      </c>
      <c r="B41" s="34" t="s">
        <v>1632</v>
      </c>
      <c r="C41" s="33" t="s">
        <v>1469</v>
      </c>
      <c r="D41" s="33" t="s">
        <v>1470</v>
      </c>
      <c r="E41" s="34">
        <v>2015</v>
      </c>
      <c r="F41" s="34" t="s">
        <v>1635</v>
      </c>
      <c r="G41" s="34">
        <v>362</v>
      </c>
      <c r="H41" s="39">
        <v>174000</v>
      </c>
      <c r="I41" s="84"/>
    </row>
    <row r="42" spans="1:9" ht="38.25">
      <c r="A42" s="34">
        <v>22</v>
      </c>
      <c r="B42" s="34" t="s">
        <v>1632</v>
      </c>
      <c r="C42" s="33" t="s">
        <v>1774</v>
      </c>
      <c r="D42" s="33" t="s">
        <v>1775</v>
      </c>
      <c r="E42" s="34">
        <v>2016</v>
      </c>
      <c r="F42" s="34" t="s">
        <v>1640</v>
      </c>
      <c r="G42" s="34">
        <v>113</v>
      </c>
      <c r="H42" s="39">
        <v>64000</v>
      </c>
      <c r="I42" s="84"/>
    </row>
    <row r="43" spans="1:9" ht="25.5">
      <c r="A43" s="34">
        <v>23</v>
      </c>
      <c r="B43" s="34" t="s">
        <v>1632</v>
      </c>
      <c r="C43" s="33" t="s">
        <v>1888</v>
      </c>
      <c r="D43" s="33" t="s">
        <v>478</v>
      </c>
      <c r="E43" s="34">
        <v>2016</v>
      </c>
      <c r="F43" s="34" t="s">
        <v>1635</v>
      </c>
      <c r="G43" s="34">
        <v>336</v>
      </c>
      <c r="H43" s="39">
        <v>168000</v>
      </c>
      <c r="I43" s="84"/>
    </row>
    <row r="44" spans="1:9" ht="25.5">
      <c r="A44" s="34">
        <v>24</v>
      </c>
      <c r="B44" s="34" t="s">
        <v>1632</v>
      </c>
      <c r="C44" s="33" t="s">
        <v>1919</v>
      </c>
      <c r="D44" s="33" t="s">
        <v>1920</v>
      </c>
      <c r="E44" s="34">
        <v>2016</v>
      </c>
      <c r="F44" s="34" t="s">
        <v>1635</v>
      </c>
      <c r="G44" s="34">
        <v>60</v>
      </c>
      <c r="H44" s="39">
        <v>39000</v>
      </c>
      <c r="I44" s="84"/>
    </row>
    <row r="45" spans="1:9" ht="25.5">
      <c r="A45" s="34">
        <v>25</v>
      </c>
      <c r="B45" s="34" t="s">
        <v>1632</v>
      </c>
      <c r="C45" s="33" t="s">
        <v>1925</v>
      </c>
      <c r="D45" s="33" t="s">
        <v>1926</v>
      </c>
      <c r="E45" s="34">
        <v>2016</v>
      </c>
      <c r="F45" s="34" t="s">
        <v>1635</v>
      </c>
      <c r="G45" s="34">
        <v>90</v>
      </c>
      <c r="H45" s="39">
        <v>53000</v>
      </c>
      <c r="I45" s="84"/>
    </row>
    <row r="46" spans="1:9" ht="38.25">
      <c r="A46" s="34">
        <v>26</v>
      </c>
      <c r="B46" s="34" t="s">
        <v>1632</v>
      </c>
      <c r="C46" s="33" t="s">
        <v>1930</v>
      </c>
      <c r="D46" s="33" t="s">
        <v>1931</v>
      </c>
      <c r="E46" s="34">
        <v>2016</v>
      </c>
      <c r="F46" s="34" t="s">
        <v>1635</v>
      </c>
      <c r="G46" s="34">
        <v>190</v>
      </c>
      <c r="H46" s="39">
        <v>97000</v>
      </c>
      <c r="I46" s="84"/>
    </row>
    <row r="47" spans="1:9" ht="38.25">
      <c r="A47" s="34">
        <v>27</v>
      </c>
      <c r="B47" s="34" t="s">
        <v>1632</v>
      </c>
      <c r="C47" s="33" t="s">
        <v>1958</v>
      </c>
      <c r="D47" s="33" t="s">
        <v>1959</v>
      </c>
      <c r="E47" s="34">
        <v>2016</v>
      </c>
      <c r="F47" s="34" t="s">
        <v>1635</v>
      </c>
      <c r="G47" s="34">
        <v>322</v>
      </c>
      <c r="H47" s="39">
        <v>159000</v>
      </c>
      <c r="I47" s="85"/>
    </row>
    <row r="48" spans="1:9" ht="47.25" customHeight="1">
      <c r="A48" s="34">
        <v>28</v>
      </c>
      <c r="B48" s="34" t="s">
        <v>1632</v>
      </c>
      <c r="C48" s="33" t="s">
        <v>1989</v>
      </c>
      <c r="D48" s="33" t="s">
        <v>1990</v>
      </c>
      <c r="E48" s="34">
        <v>2016</v>
      </c>
      <c r="F48" s="34" t="s">
        <v>1635</v>
      </c>
      <c r="G48" s="34">
        <v>120</v>
      </c>
      <c r="H48" s="39">
        <v>67000</v>
      </c>
      <c r="I48" s="84"/>
    </row>
    <row r="49" spans="1:9" ht="25.5">
      <c r="A49" s="34">
        <v>29</v>
      </c>
      <c r="B49" s="34" t="s">
        <v>1632</v>
      </c>
      <c r="C49" s="33" t="s">
        <v>1991</v>
      </c>
      <c r="D49" s="33" t="s">
        <v>1992</v>
      </c>
      <c r="E49" s="34">
        <v>2016</v>
      </c>
      <c r="F49" s="34" t="s">
        <v>1635</v>
      </c>
      <c r="G49" s="34">
        <v>116</v>
      </c>
      <c r="H49" s="39">
        <v>68000</v>
      </c>
      <c r="I49" s="84"/>
    </row>
    <row r="50" spans="1:9" ht="25.5">
      <c r="A50" s="34">
        <v>30</v>
      </c>
      <c r="B50" s="34" t="s">
        <v>1632</v>
      </c>
      <c r="C50" s="33" t="s">
        <v>1993</v>
      </c>
      <c r="D50" s="33" t="s">
        <v>1994</v>
      </c>
      <c r="E50" s="34">
        <v>2016</v>
      </c>
      <c r="F50" s="34" t="s">
        <v>1635</v>
      </c>
      <c r="G50" s="34">
        <v>206</v>
      </c>
      <c r="H50" s="39">
        <v>100000</v>
      </c>
      <c r="I50" s="84"/>
    </row>
    <row r="51" spans="1:9" ht="25.5">
      <c r="A51" s="34">
        <v>31</v>
      </c>
      <c r="B51" s="34" t="s">
        <v>1632</v>
      </c>
      <c r="C51" s="33" t="s">
        <v>2004</v>
      </c>
      <c r="D51" s="33" t="s">
        <v>2005</v>
      </c>
      <c r="E51" s="34">
        <v>2016</v>
      </c>
      <c r="F51" s="34" t="s">
        <v>1640</v>
      </c>
      <c r="G51" s="34">
        <v>306</v>
      </c>
      <c r="H51" s="39">
        <v>148000</v>
      </c>
      <c r="I51" s="84"/>
    </row>
    <row r="52" spans="1:9" ht="38.25">
      <c r="A52" s="34">
        <v>32</v>
      </c>
      <c r="B52" s="34" t="s">
        <v>1632</v>
      </c>
      <c r="C52" s="33" t="s">
        <v>2006</v>
      </c>
      <c r="D52" s="33" t="s">
        <v>2007</v>
      </c>
      <c r="E52" s="34">
        <v>2016</v>
      </c>
      <c r="F52" s="34" t="s">
        <v>1635</v>
      </c>
      <c r="G52" s="34">
        <v>152</v>
      </c>
      <c r="H52" s="39">
        <v>83000</v>
      </c>
      <c r="I52" s="84"/>
    </row>
    <row r="53" spans="1:9" ht="25.5">
      <c r="A53" s="34">
        <v>33</v>
      </c>
      <c r="B53" s="34" t="s">
        <v>1632</v>
      </c>
      <c r="C53" s="33" t="s">
        <v>2028</v>
      </c>
      <c r="D53" s="33" t="s">
        <v>2024</v>
      </c>
      <c r="E53" s="34">
        <v>2016</v>
      </c>
      <c r="F53" s="34" t="s">
        <v>1635</v>
      </c>
      <c r="G53" s="34">
        <v>192</v>
      </c>
      <c r="H53" s="39">
        <v>109000</v>
      </c>
      <c r="I53" s="84"/>
    </row>
    <row r="54" spans="1:9" ht="25.5">
      <c r="A54" s="34">
        <v>34</v>
      </c>
      <c r="B54" s="34" t="s">
        <v>1632</v>
      </c>
      <c r="C54" s="33" t="s">
        <v>2029</v>
      </c>
      <c r="D54" s="33" t="s">
        <v>734</v>
      </c>
      <c r="E54" s="34">
        <v>2016</v>
      </c>
      <c r="F54" s="34" t="s">
        <v>1635</v>
      </c>
      <c r="G54" s="34">
        <v>200</v>
      </c>
      <c r="H54" s="39">
        <v>100000</v>
      </c>
      <c r="I54" s="84"/>
    </row>
    <row r="55" spans="1:9" ht="20.25" customHeight="1">
      <c r="A55" s="334" t="s">
        <v>702</v>
      </c>
      <c r="B55" s="334"/>
      <c r="C55" s="334"/>
      <c r="D55" s="334"/>
      <c r="E55" s="334"/>
      <c r="F55" s="334"/>
      <c r="G55" s="334"/>
      <c r="H55" s="334"/>
      <c r="I55" s="334"/>
    </row>
    <row r="56" spans="1:9" ht="18" customHeight="1">
      <c r="A56" s="34">
        <v>1</v>
      </c>
      <c r="B56" s="34" t="s">
        <v>703</v>
      </c>
      <c r="C56" s="33" t="s">
        <v>727</v>
      </c>
      <c r="D56" s="33" t="s">
        <v>728</v>
      </c>
      <c r="E56" s="34">
        <v>2015</v>
      </c>
      <c r="F56" s="45" t="s">
        <v>539</v>
      </c>
      <c r="G56" s="45"/>
      <c r="H56" s="35">
        <v>22000</v>
      </c>
      <c r="I56" s="83"/>
    </row>
    <row r="57" spans="1:9" ht="38.25">
      <c r="A57" s="34">
        <v>2</v>
      </c>
      <c r="B57" s="34" t="s">
        <v>703</v>
      </c>
      <c r="C57" s="33" t="s">
        <v>811</v>
      </c>
      <c r="D57" s="33" t="s">
        <v>787</v>
      </c>
      <c r="E57" s="34">
        <v>2015</v>
      </c>
      <c r="F57" s="45" t="s">
        <v>1635</v>
      </c>
      <c r="G57" s="45"/>
      <c r="H57" s="35">
        <v>116000</v>
      </c>
      <c r="I57" s="83"/>
    </row>
    <row r="58" spans="1:9" ht="25.5">
      <c r="A58" s="34">
        <v>3</v>
      </c>
      <c r="B58" s="34" t="s">
        <v>703</v>
      </c>
      <c r="C58" s="33" t="s">
        <v>982</v>
      </c>
      <c r="D58" s="33" t="s">
        <v>983</v>
      </c>
      <c r="E58" s="34">
        <v>2015</v>
      </c>
      <c r="F58" s="45" t="s">
        <v>1635</v>
      </c>
      <c r="G58" s="45"/>
      <c r="H58" s="35">
        <v>74000</v>
      </c>
      <c r="I58" s="83"/>
    </row>
    <row r="59" spans="1:9" ht="38.25">
      <c r="A59" s="34">
        <v>4</v>
      </c>
      <c r="B59" s="34" t="s">
        <v>703</v>
      </c>
      <c r="C59" s="33" t="s">
        <v>1119</v>
      </c>
      <c r="D59" s="33" t="s">
        <v>1120</v>
      </c>
      <c r="E59" s="34">
        <v>2015</v>
      </c>
      <c r="F59" s="45" t="s">
        <v>1635</v>
      </c>
      <c r="G59" s="45"/>
      <c r="H59" s="35">
        <v>155000</v>
      </c>
      <c r="I59" s="84"/>
    </row>
    <row r="60" spans="1:9" ht="38.25">
      <c r="A60" s="34">
        <v>5</v>
      </c>
      <c r="B60" s="34" t="s">
        <v>703</v>
      </c>
      <c r="C60" s="33" t="s">
        <v>1785</v>
      </c>
      <c r="D60" s="33" t="s">
        <v>1506</v>
      </c>
      <c r="E60" s="34">
        <v>2016</v>
      </c>
      <c r="F60" s="45" t="s">
        <v>1635</v>
      </c>
      <c r="G60" s="45">
        <v>332</v>
      </c>
      <c r="H60" s="35">
        <v>162000</v>
      </c>
      <c r="I60" s="84"/>
    </row>
    <row r="61" spans="1:9" ht="25.5">
      <c r="A61" s="34">
        <v>6</v>
      </c>
      <c r="B61" s="34" t="s">
        <v>703</v>
      </c>
      <c r="C61" s="33" t="s">
        <v>1897</v>
      </c>
      <c r="D61" s="33" t="s">
        <v>1898</v>
      </c>
      <c r="E61" s="34">
        <v>2016</v>
      </c>
      <c r="F61" s="45" t="s">
        <v>1640</v>
      </c>
      <c r="G61" s="45">
        <v>172</v>
      </c>
      <c r="H61" s="35">
        <v>87000</v>
      </c>
      <c r="I61" s="84"/>
    </row>
    <row r="62" spans="1:9" ht="25.5">
      <c r="A62" s="34">
        <v>7</v>
      </c>
      <c r="B62" s="45" t="s">
        <v>703</v>
      </c>
      <c r="C62" s="33" t="s">
        <v>2002</v>
      </c>
      <c r="D62" s="33" t="s">
        <v>2003</v>
      </c>
      <c r="E62" s="34">
        <v>2016</v>
      </c>
      <c r="F62" s="34" t="s">
        <v>1635</v>
      </c>
      <c r="G62" s="34">
        <v>282</v>
      </c>
      <c r="H62" s="35">
        <v>137000</v>
      </c>
      <c r="I62" s="85"/>
    </row>
    <row r="63" spans="1:9" ht="18" customHeight="1">
      <c r="A63" s="34">
        <v>8</v>
      </c>
      <c r="B63" s="34" t="s">
        <v>703</v>
      </c>
      <c r="C63" s="33" t="s">
        <v>2013</v>
      </c>
      <c r="D63" s="33" t="s">
        <v>846</v>
      </c>
      <c r="E63" s="34">
        <v>2016</v>
      </c>
      <c r="F63" s="45" t="s">
        <v>1635</v>
      </c>
      <c r="G63" s="45">
        <v>284</v>
      </c>
      <c r="H63" s="35">
        <v>146000</v>
      </c>
      <c r="I63" s="84"/>
    </row>
    <row r="64" spans="1:9" ht="19.5" customHeight="1">
      <c r="A64" s="334" t="s">
        <v>505</v>
      </c>
      <c r="B64" s="334"/>
      <c r="C64" s="334"/>
      <c r="D64" s="334"/>
      <c r="E64" s="334"/>
      <c r="F64" s="334"/>
      <c r="G64" s="334"/>
      <c r="H64" s="334"/>
      <c r="I64" s="334"/>
    </row>
    <row r="65" spans="1:9" ht="25.5">
      <c r="A65" s="34">
        <v>1</v>
      </c>
      <c r="B65" s="45" t="s">
        <v>506</v>
      </c>
      <c r="C65" s="33" t="s">
        <v>611</v>
      </c>
      <c r="D65" s="33" t="s">
        <v>612</v>
      </c>
      <c r="E65" s="34">
        <v>2015</v>
      </c>
      <c r="F65" s="34" t="s">
        <v>1640</v>
      </c>
      <c r="G65" s="34"/>
      <c r="H65" s="35">
        <v>55000</v>
      </c>
      <c r="I65" s="83"/>
    </row>
    <row r="66" spans="1:9" ht="25.5">
      <c r="A66" s="34">
        <v>2</v>
      </c>
      <c r="B66" s="45" t="s">
        <v>506</v>
      </c>
      <c r="C66" s="33" t="s">
        <v>946</v>
      </c>
      <c r="D66" s="33" t="s">
        <v>947</v>
      </c>
      <c r="E66" s="34">
        <v>2015</v>
      </c>
      <c r="F66" s="34" t="s">
        <v>539</v>
      </c>
      <c r="G66" s="34"/>
      <c r="H66" s="35">
        <v>42000</v>
      </c>
      <c r="I66" s="83"/>
    </row>
    <row r="67" spans="1:9" ht="51">
      <c r="A67" s="34">
        <v>3</v>
      </c>
      <c r="B67" s="45" t="s">
        <v>506</v>
      </c>
      <c r="C67" s="33" t="s">
        <v>1003</v>
      </c>
      <c r="D67" s="33" t="s">
        <v>1004</v>
      </c>
      <c r="E67" s="34">
        <v>2015</v>
      </c>
      <c r="F67" s="34" t="s">
        <v>1640</v>
      </c>
      <c r="G67" s="34"/>
      <c r="H67" s="35">
        <v>133000</v>
      </c>
      <c r="I67" s="83"/>
    </row>
    <row r="68" spans="1:9" ht="25.5">
      <c r="A68" s="34">
        <v>4</v>
      </c>
      <c r="B68" s="45" t="s">
        <v>506</v>
      </c>
      <c r="C68" s="33" t="s">
        <v>1458</v>
      </c>
      <c r="D68" s="33" t="s">
        <v>1459</v>
      </c>
      <c r="E68" s="34">
        <v>2015</v>
      </c>
      <c r="F68" s="34" t="s">
        <v>1460</v>
      </c>
      <c r="G68" s="34">
        <v>106</v>
      </c>
      <c r="H68" s="35">
        <v>125000</v>
      </c>
      <c r="I68" s="86"/>
    </row>
    <row r="69" spans="1:9" ht="25.5">
      <c r="A69" s="34">
        <v>5</v>
      </c>
      <c r="B69" s="45" t="s">
        <v>506</v>
      </c>
      <c r="C69" s="33" t="s">
        <v>1935</v>
      </c>
      <c r="D69" s="33" t="s">
        <v>1936</v>
      </c>
      <c r="E69" s="34">
        <v>2016</v>
      </c>
      <c r="F69" s="34" t="s">
        <v>1640</v>
      </c>
      <c r="G69" s="34">
        <v>142</v>
      </c>
      <c r="H69" s="35">
        <v>75000</v>
      </c>
      <c r="I69" s="84"/>
    </row>
    <row r="70" spans="1:9" ht="25.5">
      <c r="A70" s="34">
        <v>6</v>
      </c>
      <c r="B70" s="45" t="s">
        <v>506</v>
      </c>
      <c r="C70" s="33" t="s">
        <v>1942</v>
      </c>
      <c r="D70" s="33" t="s">
        <v>1943</v>
      </c>
      <c r="E70" s="34">
        <v>2016</v>
      </c>
      <c r="F70" s="34" t="s">
        <v>1635</v>
      </c>
      <c r="G70" s="34">
        <v>130</v>
      </c>
      <c r="H70" s="35">
        <v>70000</v>
      </c>
      <c r="I70" s="84"/>
    </row>
    <row r="71" spans="1:9" ht="38.25">
      <c r="A71" s="34">
        <v>7</v>
      </c>
      <c r="B71" s="45" t="s">
        <v>506</v>
      </c>
      <c r="C71" s="33" t="s">
        <v>1976</v>
      </c>
      <c r="D71" s="33" t="s">
        <v>1978</v>
      </c>
      <c r="E71" s="34">
        <v>2016</v>
      </c>
      <c r="F71" s="34" t="s">
        <v>889</v>
      </c>
      <c r="G71" s="34">
        <v>258</v>
      </c>
      <c r="H71" s="40">
        <v>349000</v>
      </c>
      <c r="I71" s="85"/>
    </row>
    <row r="72" spans="1:9" ht="25.5">
      <c r="A72" s="34">
        <v>8</v>
      </c>
      <c r="B72" s="45" t="s">
        <v>506</v>
      </c>
      <c r="C72" s="33" t="s">
        <v>1979</v>
      </c>
      <c r="D72" s="33" t="s">
        <v>1980</v>
      </c>
      <c r="E72" s="34">
        <v>2016</v>
      </c>
      <c r="F72" s="34" t="s">
        <v>539</v>
      </c>
      <c r="G72" s="34">
        <v>100</v>
      </c>
      <c r="H72" s="40">
        <v>83000</v>
      </c>
      <c r="I72" s="85"/>
    </row>
    <row r="73" spans="1:9" ht="18" customHeight="1">
      <c r="A73" s="334" t="s">
        <v>1518</v>
      </c>
      <c r="B73" s="334"/>
      <c r="C73" s="334"/>
      <c r="D73" s="334"/>
      <c r="E73" s="334"/>
      <c r="F73" s="334"/>
      <c r="G73" s="334"/>
      <c r="H73" s="334"/>
      <c r="I73" s="334"/>
    </row>
    <row r="74" spans="1:9" ht="25.5">
      <c r="A74" s="34">
        <v>1</v>
      </c>
      <c r="B74" s="45" t="s">
        <v>1519</v>
      </c>
      <c r="C74" s="33" t="s">
        <v>740</v>
      </c>
      <c r="D74" s="33" t="s">
        <v>741</v>
      </c>
      <c r="E74" s="34">
        <v>2015</v>
      </c>
      <c r="F74" s="34" t="s">
        <v>1635</v>
      </c>
      <c r="G74" s="34"/>
      <c r="H74" s="40">
        <v>82000</v>
      </c>
      <c r="I74" s="83"/>
    </row>
    <row r="75" spans="1:9" ht="38.25">
      <c r="A75" s="34">
        <v>2</v>
      </c>
      <c r="B75" s="34" t="s">
        <v>1519</v>
      </c>
      <c r="C75" s="33" t="s">
        <v>993</v>
      </c>
      <c r="D75" s="33" t="s">
        <v>994</v>
      </c>
      <c r="E75" s="34">
        <v>2015</v>
      </c>
      <c r="F75" s="34" t="s">
        <v>1635</v>
      </c>
      <c r="G75" s="34"/>
      <c r="H75" s="40">
        <v>118000</v>
      </c>
      <c r="I75" s="83"/>
    </row>
    <row r="76" spans="1:9" ht="25.5">
      <c r="A76" s="34">
        <v>3</v>
      </c>
      <c r="B76" s="34" t="s">
        <v>1519</v>
      </c>
      <c r="C76" s="33" t="s">
        <v>1786</v>
      </c>
      <c r="D76" s="33" t="s">
        <v>1787</v>
      </c>
      <c r="E76" s="34">
        <v>2016</v>
      </c>
      <c r="F76" s="34" t="s">
        <v>1626</v>
      </c>
      <c r="G76" s="34">
        <v>290</v>
      </c>
      <c r="H76" s="40">
        <v>189000</v>
      </c>
      <c r="I76" s="85"/>
    </row>
    <row r="77" spans="1:9" ht="25.5">
      <c r="A77" s="34">
        <v>4</v>
      </c>
      <c r="B77" s="34" t="s">
        <v>1519</v>
      </c>
      <c r="C77" s="33" t="s">
        <v>1904</v>
      </c>
      <c r="D77" s="33" t="s">
        <v>1905</v>
      </c>
      <c r="E77" s="34">
        <v>2016</v>
      </c>
      <c r="F77" s="34" t="s">
        <v>1635</v>
      </c>
      <c r="G77" s="34">
        <v>432</v>
      </c>
      <c r="H77" s="40">
        <v>209000</v>
      </c>
      <c r="I77" s="84"/>
    </row>
    <row r="78" spans="1:9" ht="17.25" customHeight="1">
      <c r="A78" s="34">
        <v>5</v>
      </c>
      <c r="B78" s="34" t="s">
        <v>1519</v>
      </c>
      <c r="C78" s="33" t="s">
        <v>1998</v>
      </c>
      <c r="D78" s="33" t="s">
        <v>1999</v>
      </c>
      <c r="E78" s="34">
        <v>2016</v>
      </c>
      <c r="F78" s="34" t="s">
        <v>1635</v>
      </c>
      <c r="G78" s="34">
        <v>298</v>
      </c>
      <c r="H78" s="40">
        <v>144000</v>
      </c>
      <c r="I78" s="85"/>
    </row>
    <row r="79" spans="1:9" ht="19.5" customHeight="1">
      <c r="A79" s="334" t="s">
        <v>247</v>
      </c>
      <c r="B79" s="334"/>
      <c r="C79" s="334"/>
      <c r="D79" s="334"/>
      <c r="E79" s="334"/>
      <c r="F79" s="334"/>
      <c r="G79" s="334"/>
      <c r="H79" s="334"/>
      <c r="I79" s="334"/>
    </row>
    <row r="80" spans="1:9" ht="51">
      <c r="A80" s="34">
        <v>1</v>
      </c>
      <c r="B80" s="45" t="s">
        <v>248</v>
      </c>
      <c r="C80" s="33" t="s">
        <v>799</v>
      </c>
      <c r="D80" s="33" t="s">
        <v>800</v>
      </c>
      <c r="E80" s="34">
        <v>2015</v>
      </c>
      <c r="F80" s="34" t="s">
        <v>539</v>
      </c>
      <c r="G80" s="34"/>
      <c r="H80" s="35">
        <v>59000</v>
      </c>
      <c r="I80" s="83"/>
    </row>
    <row r="81" spans="1:9" ht="38.25">
      <c r="A81" s="34">
        <v>2</v>
      </c>
      <c r="B81" s="45" t="s">
        <v>248</v>
      </c>
      <c r="C81" s="33" t="s">
        <v>803</v>
      </c>
      <c r="D81" s="33" t="s">
        <v>804</v>
      </c>
      <c r="E81" s="34">
        <v>2015</v>
      </c>
      <c r="F81" s="34" t="s">
        <v>1635</v>
      </c>
      <c r="G81" s="34"/>
      <c r="H81" s="35">
        <v>125000</v>
      </c>
      <c r="I81" s="83"/>
    </row>
    <row r="82" spans="1:9" ht="38.25">
      <c r="A82" s="34">
        <v>3</v>
      </c>
      <c r="B82" s="45" t="s">
        <v>248</v>
      </c>
      <c r="C82" s="33" t="s">
        <v>2032</v>
      </c>
      <c r="D82" s="33" t="s">
        <v>1118</v>
      </c>
      <c r="E82" s="34">
        <v>2015</v>
      </c>
      <c r="F82" s="34" t="s">
        <v>1635</v>
      </c>
      <c r="G82" s="34"/>
      <c r="H82" s="35">
        <v>173000</v>
      </c>
      <c r="I82" s="85"/>
    </row>
    <row r="83" spans="1:9" ht="38.25">
      <c r="A83" s="34">
        <v>4</v>
      </c>
      <c r="B83" s="45" t="s">
        <v>248</v>
      </c>
      <c r="C83" s="33" t="s">
        <v>1123</v>
      </c>
      <c r="D83" s="33" t="s">
        <v>1118</v>
      </c>
      <c r="E83" s="34">
        <v>2015</v>
      </c>
      <c r="F83" s="34" t="s">
        <v>1635</v>
      </c>
      <c r="G83" s="34">
        <v>308</v>
      </c>
      <c r="H83" s="35">
        <v>150000</v>
      </c>
      <c r="I83" s="85"/>
    </row>
    <row r="84" spans="1:9" ht="25.5">
      <c r="A84" s="34">
        <v>5</v>
      </c>
      <c r="B84" s="45" t="s">
        <v>248</v>
      </c>
      <c r="C84" s="33" t="s">
        <v>1124</v>
      </c>
      <c r="D84" s="33" t="s">
        <v>1125</v>
      </c>
      <c r="E84" s="34">
        <v>2015</v>
      </c>
      <c r="F84" s="34" t="s">
        <v>1635</v>
      </c>
      <c r="G84" s="34">
        <v>194</v>
      </c>
      <c r="H84" s="35">
        <v>98000</v>
      </c>
      <c r="I84" s="85"/>
    </row>
    <row r="85" spans="1:9" ht="38.25">
      <c r="A85" s="34">
        <v>6</v>
      </c>
      <c r="B85" s="45" t="s">
        <v>248</v>
      </c>
      <c r="C85" s="33" t="s">
        <v>1126</v>
      </c>
      <c r="D85" s="33" t="s">
        <v>1127</v>
      </c>
      <c r="E85" s="34">
        <v>2015</v>
      </c>
      <c r="F85" s="34" t="s">
        <v>1635</v>
      </c>
      <c r="G85" s="34">
        <v>224</v>
      </c>
      <c r="H85" s="35">
        <v>112000</v>
      </c>
      <c r="I85" s="85"/>
    </row>
    <row r="86" spans="1:9" ht="25.5">
      <c r="A86" s="34">
        <v>7</v>
      </c>
      <c r="B86" s="45" t="s">
        <v>248</v>
      </c>
      <c r="C86" s="33" t="s">
        <v>1129</v>
      </c>
      <c r="D86" s="33" t="s">
        <v>1130</v>
      </c>
      <c r="E86" s="34">
        <v>2015</v>
      </c>
      <c r="F86" s="34" t="s">
        <v>1635</v>
      </c>
      <c r="G86" s="34">
        <v>450</v>
      </c>
      <c r="H86" s="35">
        <v>138000</v>
      </c>
      <c r="I86" s="85"/>
    </row>
    <row r="87" spans="1:9" ht="25.5">
      <c r="A87" s="34">
        <v>8</v>
      </c>
      <c r="B87" s="45" t="s">
        <v>248</v>
      </c>
      <c r="C87" s="33" t="s">
        <v>1471</v>
      </c>
      <c r="D87" s="33" t="s">
        <v>1472</v>
      </c>
      <c r="E87" s="34">
        <v>2016</v>
      </c>
      <c r="F87" s="34" t="s">
        <v>1635</v>
      </c>
      <c r="G87" s="34">
        <v>352</v>
      </c>
      <c r="H87" s="35">
        <v>169000</v>
      </c>
      <c r="I87" s="85"/>
    </row>
    <row r="88" spans="1:9" ht="38.25">
      <c r="A88" s="34">
        <v>9</v>
      </c>
      <c r="B88" s="45" t="s">
        <v>248</v>
      </c>
      <c r="C88" s="33" t="s">
        <v>1912</v>
      </c>
      <c r="D88" s="33" t="s">
        <v>1913</v>
      </c>
      <c r="E88" s="34">
        <v>2016</v>
      </c>
      <c r="F88" s="34" t="s">
        <v>1635</v>
      </c>
      <c r="G88" s="34">
        <v>162</v>
      </c>
      <c r="H88" s="35">
        <v>86000</v>
      </c>
      <c r="I88" s="84"/>
    </row>
    <row r="89" spans="1:9" ht="38.25">
      <c r="A89" s="34">
        <v>10</v>
      </c>
      <c r="B89" s="45" t="s">
        <v>248</v>
      </c>
      <c r="C89" s="33" t="s">
        <v>2000</v>
      </c>
      <c r="D89" s="33" t="s">
        <v>2001</v>
      </c>
      <c r="E89" s="34">
        <v>2016</v>
      </c>
      <c r="F89" s="34" t="s">
        <v>1635</v>
      </c>
      <c r="G89" s="34">
        <v>226</v>
      </c>
      <c r="H89" s="35">
        <v>116000</v>
      </c>
      <c r="I89" s="84"/>
    </row>
    <row r="90" spans="1:10" ht="25.5">
      <c r="A90" s="34">
        <v>11</v>
      </c>
      <c r="B90" s="45" t="s">
        <v>248</v>
      </c>
      <c r="C90" s="33" t="s">
        <v>2035</v>
      </c>
      <c r="D90" s="33" t="s">
        <v>2036</v>
      </c>
      <c r="E90" s="34">
        <v>2016</v>
      </c>
      <c r="F90" s="34" t="s">
        <v>1640</v>
      </c>
      <c r="G90" s="34">
        <v>354</v>
      </c>
      <c r="H90" s="35">
        <v>169000</v>
      </c>
      <c r="I90" s="84"/>
      <c r="J90" t="s">
        <v>1944</v>
      </c>
    </row>
    <row r="91" spans="1:9" ht="19.5" customHeight="1">
      <c r="A91" s="334" t="s">
        <v>753</v>
      </c>
      <c r="B91" s="334"/>
      <c r="C91" s="334"/>
      <c r="D91" s="334"/>
      <c r="E91" s="334"/>
      <c r="F91" s="334"/>
      <c r="G91" s="334"/>
      <c r="H91" s="334"/>
      <c r="I91" s="334"/>
    </row>
    <row r="92" spans="1:9" ht="38.25">
      <c r="A92" s="34">
        <v>1</v>
      </c>
      <c r="B92" s="34" t="s">
        <v>754</v>
      </c>
      <c r="C92" s="33" t="s">
        <v>997</v>
      </c>
      <c r="D92" s="33" t="s">
        <v>992</v>
      </c>
      <c r="E92" s="34">
        <v>2015</v>
      </c>
      <c r="F92" s="34" t="s">
        <v>1635</v>
      </c>
      <c r="G92" s="34"/>
      <c r="H92" s="35">
        <v>163000</v>
      </c>
      <c r="I92" s="83"/>
    </row>
    <row r="93" spans="1:9" ht="38.25">
      <c r="A93" s="34">
        <v>2</v>
      </c>
      <c r="B93" s="34" t="s">
        <v>754</v>
      </c>
      <c r="C93" s="33" t="s">
        <v>999</v>
      </c>
      <c r="D93" s="33" t="s">
        <v>1000</v>
      </c>
      <c r="E93" s="34">
        <v>2015</v>
      </c>
      <c r="F93" s="34" t="s">
        <v>1635</v>
      </c>
      <c r="G93" s="34"/>
      <c r="H93" s="35">
        <v>119000</v>
      </c>
      <c r="I93" s="83"/>
    </row>
    <row r="94" spans="1:9" ht="38.25">
      <c r="A94" s="34">
        <v>3</v>
      </c>
      <c r="B94" s="34" t="s">
        <v>754</v>
      </c>
      <c r="C94" s="33" t="s">
        <v>1001</v>
      </c>
      <c r="D94" s="33" t="s">
        <v>1000</v>
      </c>
      <c r="E94" s="34">
        <v>2015</v>
      </c>
      <c r="F94" s="34" t="s">
        <v>1635</v>
      </c>
      <c r="G94" s="34"/>
      <c r="H94" s="35">
        <v>198000</v>
      </c>
      <c r="I94" s="83"/>
    </row>
    <row r="95" spans="1:9" ht="25.5">
      <c r="A95" s="34">
        <v>4</v>
      </c>
      <c r="B95" s="34" t="s">
        <v>754</v>
      </c>
      <c r="C95" s="33" t="s">
        <v>1467</v>
      </c>
      <c r="D95" s="33" t="s">
        <v>1871</v>
      </c>
      <c r="E95" s="34">
        <v>2015</v>
      </c>
      <c r="F95" s="34" t="s">
        <v>1640</v>
      </c>
      <c r="G95" s="34">
        <v>204</v>
      </c>
      <c r="H95" s="35">
        <v>105000</v>
      </c>
      <c r="I95" s="85"/>
    </row>
    <row r="96" spans="1:9" ht="25.5">
      <c r="A96" s="34">
        <v>5</v>
      </c>
      <c r="B96" s="34" t="s">
        <v>754</v>
      </c>
      <c r="C96" s="33" t="s">
        <v>1906</v>
      </c>
      <c r="D96" s="33" t="s">
        <v>1907</v>
      </c>
      <c r="E96" s="34">
        <v>2016</v>
      </c>
      <c r="F96" s="34" t="s">
        <v>1635</v>
      </c>
      <c r="G96" s="34">
        <v>288</v>
      </c>
      <c r="H96" s="35">
        <v>142000</v>
      </c>
      <c r="I96" s="84"/>
    </row>
    <row r="97" spans="1:9" ht="25.5">
      <c r="A97" s="34">
        <v>6</v>
      </c>
      <c r="B97" s="34" t="s">
        <v>754</v>
      </c>
      <c r="C97" s="33" t="s">
        <v>1921</v>
      </c>
      <c r="D97" s="33" t="s">
        <v>1922</v>
      </c>
      <c r="E97" s="34">
        <v>2016</v>
      </c>
      <c r="F97" s="34" t="s">
        <v>1635</v>
      </c>
      <c r="G97" s="34">
        <v>308</v>
      </c>
      <c r="H97" s="35">
        <v>150000</v>
      </c>
      <c r="I97" s="84"/>
    </row>
    <row r="98" spans="1:9" ht="25.5">
      <c r="A98" s="34">
        <v>7</v>
      </c>
      <c r="B98" s="34" t="s">
        <v>754</v>
      </c>
      <c r="C98" s="33" t="s">
        <v>1932</v>
      </c>
      <c r="D98" s="33" t="s">
        <v>1926</v>
      </c>
      <c r="E98" s="34">
        <v>2016</v>
      </c>
      <c r="F98" s="34" t="s">
        <v>1635</v>
      </c>
      <c r="G98" s="34">
        <v>192</v>
      </c>
      <c r="H98" s="35">
        <v>98000</v>
      </c>
      <c r="I98" s="84"/>
    </row>
    <row r="99" spans="1:9" ht="38.25">
      <c r="A99" s="34">
        <v>8</v>
      </c>
      <c r="B99" s="34" t="s">
        <v>754</v>
      </c>
      <c r="C99" s="33" t="s">
        <v>1955</v>
      </c>
      <c r="D99" s="33" t="s">
        <v>1956</v>
      </c>
      <c r="E99" s="34">
        <v>2016</v>
      </c>
      <c r="F99" s="34" t="s">
        <v>1635</v>
      </c>
      <c r="G99" s="34">
        <v>460</v>
      </c>
      <c r="H99" s="35">
        <v>219000</v>
      </c>
      <c r="I99" s="85"/>
    </row>
    <row r="100" spans="1:9" ht="25.5">
      <c r="A100" s="34">
        <v>9</v>
      </c>
      <c r="B100" s="34" t="s">
        <v>754</v>
      </c>
      <c r="C100" s="33" t="s">
        <v>1983</v>
      </c>
      <c r="D100" s="33" t="s">
        <v>1984</v>
      </c>
      <c r="E100" s="34">
        <v>2016</v>
      </c>
      <c r="F100" s="34" t="s">
        <v>1635</v>
      </c>
      <c r="G100" s="34">
        <v>244</v>
      </c>
      <c r="H100" s="35">
        <v>130000</v>
      </c>
      <c r="I100" s="85"/>
    </row>
    <row r="101" spans="1:9" ht="57.75" customHeight="1">
      <c r="A101" s="34">
        <v>10</v>
      </c>
      <c r="B101" s="34" t="s">
        <v>754</v>
      </c>
      <c r="C101" s="33" t="s">
        <v>2014</v>
      </c>
      <c r="D101" s="33" t="s">
        <v>2015</v>
      </c>
      <c r="E101" s="34">
        <v>2016</v>
      </c>
      <c r="F101" s="34" t="s">
        <v>1635</v>
      </c>
      <c r="G101" s="34">
        <v>130</v>
      </c>
      <c r="H101" s="35">
        <v>70000</v>
      </c>
      <c r="I101" s="85"/>
    </row>
    <row r="102" spans="1:9" ht="25.5">
      <c r="A102" s="34">
        <v>11</v>
      </c>
      <c r="B102" s="34" t="s">
        <v>754</v>
      </c>
      <c r="C102" s="33" t="s">
        <v>2022</v>
      </c>
      <c r="D102" s="33" t="s">
        <v>2023</v>
      </c>
      <c r="E102" s="34">
        <v>2016</v>
      </c>
      <c r="F102" s="34" t="s">
        <v>1635</v>
      </c>
      <c r="G102" s="34">
        <v>224</v>
      </c>
      <c r="H102" s="35">
        <v>115000</v>
      </c>
      <c r="I102" s="85"/>
    </row>
    <row r="103" spans="1:9" ht="21" customHeight="1">
      <c r="A103" s="334" t="s">
        <v>1685</v>
      </c>
      <c r="B103" s="334"/>
      <c r="C103" s="334"/>
      <c r="D103" s="334"/>
      <c r="E103" s="334"/>
      <c r="F103" s="334"/>
      <c r="G103" s="334"/>
      <c r="H103" s="334"/>
      <c r="I103" s="334"/>
    </row>
    <row r="104" spans="1:9" ht="25.5">
      <c r="A104" s="34">
        <v>1</v>
      </c>
      <c r="B104" s="45" t="s">
        <v>1846</v>
      </c>
      <c r="C104" s="33" t="s">
        <v>608</v>
      </c>
      <c r="D104" s="33" t="s">
        <v>1630</v>
      </c>
      <c r="E104" s="34">
        <v>2015</v>
      </c>
      <c r="F104" s="34" t="s">
        <v>1626</v>
      </c>
      <c r="G104" s="34"/>
      <c r="H104" s="35">
        <v>116000</v>
      </c>
      <c r="I104" s="83"/>
    </row>
    <row r="105" spans="1:9" ht="38.25">
      <c r="A105" s="34">
        <v>2</v>
      </c>
      <c r="B105" s="45" t="s">
        <v>1846</v>
      </c>
      <c r="C105" s="33" t="s">
        <v>609</v>
      </c>
      <c r="D105" s="33" t="s">
        <v>1630</v>
      </c>
      <c r="E105" s="34">
        <v>2015</v>
      </c>
      <c r="F105" s="34" t="s">
        <v>1626</v>
      </c>
      <c r="G105" s="34"/>
      <c r="H105" s="35">
        <v>70000</v>
      </c>
      <c r="I105" s="83"/>
    </row>
    <row r="106" spans="1:9" ht="38.25">
      <c r="A106" s="34">
        <v>3</v>
      </c>
      <c r="B106" s="45" t="s">
        <v>1846</v>
      </c>
      <c r="C106" s="33" t="s">
        <v>610</v>
      </c>
      <c r="D106" s="33" t="s">
        <v>1630</v>
      </c>
      <c r="E106" s="34">
        <v>2015</v>
      </c>
      <c r="F106" s="34" t="s">
        <v>1626</v>
      </c>
      <c r="G106" s="34"/>
      <c r="H106" s="35">
        <v>87000</v>
      </c>
      <c r="I106" s="83"/>
    </row>
    <row r="107" spans="1:9" ht="38.25">
      <c r="A107" s="34">
        <v>4</v>
      </c>
      <c r="B107" s="45" t="s">
        <v>1846</v>
      </c>
      <c r="C107" s="33" t="s">
        <v>725</v>
      </c>
      <c r="D107" s="33" t="s">
        <v>1630</v>
      </c>
      <c r="E107" s="34">
        <v>2015</v>
      </c>
      <c r="F107" s="34" t="s">
        <v>1626</v>
      </c>
      <c r="G107" s="34"/>
      <c r="H107" s="35">
        <v>25000</v>
      </c>
      <c r="I107" s="83"/>
    </row>
    <row r="108" spans="1:9" ht="25.5">
      <c r="A108" s="34">
        <v>5</v>
      </c>
      <c r="B108" s="45" t="s">
        <v>1846</v>
      </c>
      <c r="C108" s="33" t="s">
        <v>726</v>
      </c>
      <c r="D108" s="33" t="s">
        <v>1630</v>
      </c>
      <c r="E108" s="34">
        <v>2015</v>
      </c>
      <c r="F108" s="34" t="s">
        <v>1626</v>
      </c>
      <c r="G108" s="34"/>
      <c r="H108" s="35">
        <v>55000</v>
      </c>
      <c r="I108" s="83"/>
    </row>
    <row r="109" spans="1:9" ht="51">
      <c r="A109" s="34">
        <v>6</v>
      </c>
      <c r="B109" s="45" t="s">
        <v>1846</v>
      </c>
      <c r="C109" s="33" t="s">
        <v>781</v>
      </c>
      <c r="D109" s="33" t="s">
        <v>782</v>
      </c>
      <c r="E109" s="34">
        <v>2015</v>
      </c>
      <c r="F109" s="34" t="s">
        <v>1626</v>
      </c>
      <c r="G109" s="34"/>
      <c r="H109" s="35">
        <v>54000</v>
      </c>
      <c r="I109" s="83"/>
    </row>
    <row r="110" spans="1:9" ht="25.5">
      <c r="A110" s="34">
        <v>7</v>
      </c>
      <c r="B110" s="45" t="s">
        <v>1846</v>
      </c>
      <c r="C110" s="33" t="s">
        <v>783</v>
      </c>
      <c r="D110" s="33" t="s">
        <v>784</v>
      </c>
      <c r="E110" s="34">
        <v>2015</v>
      </c>
      <c r="F110" s="34" t="s">
        <v>1626</v>
      </c>
      <c r="G110" s="34"/>
      <c r="H110" s="35">
        <v>56000</v>
      </c>
      <c r="I110" s="83"/>
    </row>
    <row r="111" spans="1:9" ht="25.5">
      <c r="A111" s="34">
        <v>8</v>
      </c>
      <c r="B111" s="45" t="s">
        <v>1846</v>
      </c>
      <c r="C111" s="33" t="s">
        <v>785</v>
      </c>
      <c r="D111" s="33" t="s">
        <v>784</v>
      </c>
      <c r="E111" s="34">
        <v>2015</v>
      </c>
      <c r="F111" s="34" t="s">
        <v>1626</v>
      </c>
      <c r="G111" s="34"/>
      <c r="H111" s="35">
        <v>102000</v>
      </c>
      <c r="I111" s="83"/>
    </row>
    <row r="112" spans="1:9" ht="25.5">
      <c r="A112" s="34">
        <v>9</v>
      </c>
      <c r="B112" s="45" t="s">
        <v>1846</v>
      </c>
      <c r="C112" s="33" t="s">
        <v>786</v>
      </c>
      <c r="D112" s="33" t="s">
        <v>784</v>
      </c>
      <c r="E112" s="34">
        <v>2015</v>
      </c>
      <c r="F112" s="34" t="s">
        <v>1626</v>
      </c>
      <c r="G112" s="34"/>
      <c r="H112" s="35">
        <v>180000</v>
      </c>
      <c r="I112" s="83"/>
    </row>
    <row r="113" spans="1:9" ht="17.25" customHeight="1">
      <c r="A113" s="34">
        <v>10</v>
      </c>
      <c r="B113" s="45" t="s">
        <v>1846</v>
      </c>
      <c r="C113" s="33" t="s">
        <v>981</v>
      </c>
      <c r="D113" s="33" t="s">
        <v>1281</v>
      </c>
      <c r="E113" s="34">
        <v>2015</v>
      </c>
      <c r="F113" s="34" t="s">
        <v>1626</v>
      </c>
      <c r="G113" s="34"/>
      <c r="H113" s="35">
        <v>102000</v>
      </c>
      <c r="I113" s="83"/>
    </row>
    <row r="114" spans="1:9" ht="25.5">
      <c r="A114" s="34">
        <v>11</v>
      </c>
      <c r="B114" s="45" t="s">
        <v>1846</v>
      </c>
      <c r="C114" s="33" t="s">
        <v>998</v>
      </c>
      <c r="D114" s="33" t="s">
        <v>1630</v>
      </c>
      <c r="E114" s="34">
        <v>2015</v>
      </c>
      <c r="F114" s="34" t="s">
        <v>1626</v>
      </c>
      <c r="G114" s="34"/>
      <c r="H114" s="35">
        <v>70000</v>
      </c>
      <c r="I114" s="83"/>
    </row>
    <row r="115" spans="1:9" ht="38.25">
      <c r="A115" s="34">
        <v>12</v>
      </c>
      <c r="B115" s="45" t="s">
        <v>1846</v>
      </c>
      <c r="C115" s="33" t="s">
        <v>1115</v>
      </c>
      <c r="D115" s="33" t="s">
        <v>784</v>
      </c>
      <c r="E115" s="34">
        <v>2015</v>
      </c>
      <c r="F115" s="34" t="s">
        <v>1626</v>
      </c>
      <c r="G115" s="34"/>
      <c r="H115" s="35">
        <v>66000</v>
      </c>
      <c r="I115" s="85"/>
    </row>
    <row r="116" spans="1:9" ht="25.5">
      <c r="A116" s="34">
        <v>13</v>
      </c>
      <c r="B116" s="45" t="s">
        <v>1846</v>
      </c>
      <c r="C116" s="33" t="s">
        <v>1134</v>
      </c>
      <c r="D116" s="33" t="s">
        <v>1625</v>
      </c>
      <c r="E116" s="34">
        <v>2015</v>
      </c>
      <c r="F116" s="34" t="s">
        <v>1626</v>
      </c>
      <c r="G116" s="34">
        <v>52</v>
      </c>
      <c r="H116" s="35">
        <v>47000</v>
      </c>
      <c r="I116" s="85"/>
    </row>
    <row r="117" spans="1:9" ht="25.5">
      <c r="A117" s="34">
        <v>14</v>
      </c>
      <c r="B117" s="45" t="s">
        <v>1846</v>
      </c>
      <c r="C117" s="33" t="s">
        <v>1135</v>
      </c>
      <c r="D117" s="33" t="s">
        <v>1625</v>
      </c>
      <c r="E117" s="34">
        <v>2015</v>
      </c>
      <c r="F117" s="34" t="s">
        <v>1626</v>
      </c>
      <c r="G117" s="34">
        <v>48</v>
      </c>
      <c r="H117" s="35">
        <v>44000</v>
      </c>
      <c r="I117" s="85"/>
    </row>
    <row r="118" spans="1:9" ht="25.5">
      <c r="A118" s="34">
        <v>15</v>
      </c>
      <c r="B118" s="45" t="s">
        <v>1846</v>
      </c>
      <c r="C118" s="33" t="s">
        <v>1463</v>
      </c>
      <c r="D118" s="33" t="s">
        <v>784</v>
      </c>
      <c r="E118" s="34">
        <v>2015</v>
      </c>
      <c r="F118" s="34" t="s">
        <v>1626</v>
      </c>
      <c r="G118" s="34">
        <v>74</v>
      </c>
      <c r="H118" s="35">
        <v>60000</v>
      </c>
      <c r="I118" s="85"/>
    </row>
    <row r="119" spans="1:9" ht="25.5">
      <c r="A119" s="34">
        <v>16</v>
      </c>
      <c r="B119" s="45" t="s">
        <v>1846</v>
      </c>
      <c r="C119" s="33" t="s">
        <v>1475</v>
      </c>
      <c r="D119" s="33" t="s">
        <v>1625</v>
      </c>
      <c r="E119" s="34">
        <v>2015</v>
      </c>
      <c r="F119" s="34" t="s">
        <v>1626</v>
      </c>
      <c r="G119" s="34">
        <v>112</v>
      </c>
      <c r="H119" s="35">
        <v>84000</v>
      </c>
      <c r="I119" s="85"/>
    </row>
    <row r="120" spans="1:9" ht="14.25">
      <c r="A120" s="34">
        <v>17</v>
      </c>
      <c r="B120" s="45" t="s">
        <v>1846</v>
      </c>
      <c r="C120" s="33" t="s">
        <v>1476</v>
      </c>
      <c r="D120" s="33" t="s">
        <v>1625</v>
      </c>
      <c r="E120" s="34">
        <v>2015</v>
      </c>
      <c r="F120" s="34" t="s">
        <v>1626</v>
      </c>
      <c r="G120" s="34">
        <v>88</v>
      </c>
      <c r="H120" s="35">
        <v>69000</v>
      </c>
      <c r="I120" s="85"/>
    </row>
    <row r="121" spans="1:9" ht="14.25">
      <c r="A121" s="34">
        <v>18</v>
      </c>
      <c r="B121" s="45" t="s">
        <v>1846</v>
      </c>
      <c r="C121" s="33" t="s">
        <v>1901</v>
      </c>
      <c r="D121" s="33" t="s">
        <v>1630</v>
      </c>
      <c r="E121" s="34">
        <v>2016</v>
      </c>
      <c r="F121" s="34" t="s">
        <v>1626</v>
      </c>
      <c r="G121" s="34">
        <v>44</v>
      </c>
      <c r="H121" s="35">
        <v>42000</v>
      </c>
      <c r="I121" s="84"/>
    </row>
    <row r="122" spans="1:9" ht="25.5">
      <c r="A122" s="34">
        <v>19</v>
      </c>
      <c r="B122" s="45" t="s">
        <v>1846</v>
      </c>
      <c r="C122" s="33" t="s">
        <v>1902</v>
      </c>
      <c r="D122" s="33" t="s">
        <v>1630</v>
      </c>
      <c r="E122" s="34">
        <v>2016</v>
      </c>
      <c r="F122" s="34" t="s">
        <v>1626</v>
      </c>
      <c r="G122" s="34">
        <v>56</v>
      </c>
      <c r="H122" s="35">
        <v>50000</v>
      </c>
      <c r="I122" s="84"/>
    </row>
    <row r="123" spans="1:9" ht="38.25">
      <c r="A123" s="34">
        <v>20</v>
      </c>
      <c r="B123" s="45" t="s">
        <v>1846</v>
      </c>
      <c r="C123" s="33" t="s">
        <v>1903</v>
      </c>
      <c r="D123" s="33" t="s">
        <v>1630</v>
      </c>
      <c r="E123" s="34">
        <v>2016</v>
      </c>
      <c r="F123" s="34" t="s">
        <v>1626</v>
      </c>
      <c r="G123" s="34">
        <v>38</v>
      </c>
      <c r="H123" s="35">
        <v>38000</v>
      </c>
      <c r="I123" s="84"/>
    </row>
    <row r="124" spans="1:9" ht="25.5">
      <c r="A124" s="34">
        <v>21</v>
      </c>
      <c r="B124" s="45" t="s">
        <v>1846</v>
      </c>
      <c r="C124" s="33" t="s">
        <v>1914</v>
      </c>
      <c r="D124" s="33" t="s">
        <v>1630</v>
      </c>
      <c r="E124" s="34">
        <v>2016</v>
      </c>
      <c r="F124" s="34" t="s">
        <v>1626</v>
      </c>
      <c r="G124" s="34">
        <v>106</v>
      </c>
      <c r="H124" s="35">
        <v>75000</v>
      </c>
      <c r="I124" s="84"/>
    </row>
    <row r="125" spans="1:9" ht="25.5">
      <c r="A125" s="34">
        <v>22</v>
      </c>
      <c r="B125" s="45" t="s">
        <v>1846</v>
      </c>
      <c r="C125" s="33" t="s">
        <v>2025</v>
      </c>
      <c r="D125" s="33" t="s">
        <v>1630</v>
      </c>
      <c r="E125" s="34">
        <v>2016</v>
      </c>
      <c r="F125" s="34" t="s">
        <v>1626</v>
      </c>
      <c r="G125" s="34">
        <v>102</v>
      </c>
      <c r="H125" s="35">
        <v>78000</v>
      </c>
      <c r="I125" s="85"/>
    </row>
    <row r="126" spans="1:9" ht="38.25">
      <c r="A126" s="34">
        <v>23</v>
      </c>
      <c r="B126" s="45" t="s">
        <v>1846</v>
      </c>
      <c r="C126" s="33" t="s">
        <v>2030</v>
      </c>
      <c r="D126" s="33" t="s">
        <v>1630</v>
      </c>
      <c r="E126" s="34">
        <v>2016</v>
      </c>
      <c r="F126" s="34" t="s">
        <v>1626</v>
      </c>
      <c r="G126" s="34">
        <v>76</v>
      </c>
      <c r="H126" s="35">
        <v>63000</v>
      </c>
      <c r="I126" s="85"/>
    </row>
    <row r="127" spans="1:9" ht="25.5">
      <c r="A127" s="34">
        <v>24</v>
      </c>
      <c r="B127" s="45" t="s">
        <v>1846</v>
      </c>
      <c r="C127" s="33" t="s">
        <v>2031</v>
      </c>
      <c r="D127" s="33" t="s">
        <v>1630</v>
      </c>
      <c r="E127" s="34">
        <v>2016</v>
      </c>
      <c r="F127" s="34" t="s">
        <v>1626</v>
      </c>
      <c r="G127" s="34">
        <v>64</v>
      </c>
      <c r="H127" s="35">
        <v>55000</v>
      </c>
      <c r="I127" s="85"/>
    </row>
    <row r="128" spans="1:9" ht="20.25" customHeight="1">
      <c r="A128" s="334" t="s">
        <v>1777</v>
      </c>
      <c r="B128" s="334"/>
      <c r="C128" s="334"/>
      <c r="D128" s="334"/>
      <c r="E128" s="334"/>
      <c r="F128" s="334"/>
      <c r="G128" s="334"/>
      <c r="H128" s="334"/>
      <c r="I128" s="334"/>
    </row>
    <row r="129" spans="1:9" ht="25.5">
      <c r="A129" s="34">
        <v>1</v>
      </c>
      <c r="B129" s="34" t="s">
        <v>853</v>
      </c>
      <c r="C129" s="33" t="s">
        <v>905</v>
      </c>
      <c r="D129" s="33" t="s">
        <v>735</v>
      </c>
      <c r="E129" s="34">
        <v>2015</v>
      </c>
      <c r="F129" s="34" t="s">
        <v>1635</v>
      </c>
      <c r="G129" s="34"/>
      <c r="H129" s="40">
        <v>162000</v>
      </c>
      <c r="I129" s="83"/>
    </row>
    <row r="130" spans="1:9" ht="63.75">
      <c r="A130" s="34">
        <v>2</v>
      </c>
      <c r="B130" s="34" t="s">
        <v>853</v>
      </c>
      <c r="C130" s="33" t="s">
        <v>809</v>
      </c>
      <c r="D130" s="33" t="s">
        <v>927</v>
      </c>
      <c r="E130" s="34">
        <v>2015</v>
      </c>
      <c r="F130" s="34" t="s">
        <v>1640</v>
      </c>
      <c r="G130" s="34"/>
      <c r="H130" s="39">
        <v>69000</v>
      </c>
      <c r="I130" s="83"/>
    </row>
    <row r="131" spans="1:9" ht="25.5">
      <c r="A131" s="34">
        <v>3</v>
      </c>
      <c r="B131" s="34" t="s">
        <v>853</v>
      </c>
      <c r="C131" s="33" t="s">
        <v>944</v>
      </c>
      <c r="D131" s="33" t="s">
        <v>945</v>
      </c>
      <c r="E131" s="34">
        <v>2015</v>
      </c>
      <c r="F131" s="34" t="s">
        <v>1626</v>
      </c>
      <c r="G131" s="34"/>
      <c r="H131" s="40">
        <v>98000</v>
      </c>
      <c r="I131" s="83"/>
    </row>
    <row r="132" spans="1:9" ht="25.5">
      <c r="A132" s="34">
        <v>4</v>
      </c>
      <c r="B132" s="34" t="s">
        <v>853</v>
      </c>
      <c r="C132" s="33" t="s">
        <v>1778</v>
      </c>
      <c r="D132" s="33" t="s">
        <v>1779</v>
      </c>
      <c r="E132" s="34">
        <v>2016</v>
      </c>
      <c r="F132" s="34" t="s">
        <v>1640</v>
      </c>
      <c r="G132" s="34">
        <v>204</v>
      </c>
      <c r="H132" s="40">
        <v>105000</v>
      </c>
      <c r="I132" s="85"/>
    </row>
    <row r="133" spans="1:9" ht="25.5">
      <c r="A133" s="34">
        <v>5</v>
      </c>
      <c r="B133" s="34" t="s">
        <v>853</v>
      </c>
      <c r="C133" s="33" t="s">
        <v>1937</v>
      </c>
      <c r="D133" s="33" t="s">
        <v>1938</v>
      </c>
      <c r="E133" s="34">
        <v>2016</v>
      </c>
      <c r="F133" s="34" t="s">
        <v>1635</v>
      </c>
      <c r="G133" s="34">
        <v>172</v>
      </c>
      <c r="H133" s="40">
        <v>90000</v>
      </c>
      <c r="I133" s="84"/>
    </row>
    <row r="134" spans="1:9" ht="51">
      <c r="A134" s="34">
        <v>6</v>
      </c>
      <c r="B134" s="34" t="s">
        <v>853</v>
      </c>
      <c r="C134" s="33" t="s">
        <v>2010</v>
      </c>
      <c r="D134" s="33" t="s">
        <v>2011</v>
      </c>
      <c r="E134" s="34">
        <v>2016</v>
      </c>
      <c r="F134" s="34" t="s">
        <v>863</v>
      </c>
      <c r="G134" s="34">
        <v>98</v>
      </c>
      <c r="H134" s="40">
        <v>125000</v>
      </c>
      <c r="I134" s="85"/>
    </row>
    <row r="135" spans="1:9" ht="20.25" customHeight="1">
      <c r="A135" s="334" t="s">
        <v>317</v>
      </c>
      <c r="B135" s="334"/>
      <c r="C135" s="334"/>
      <c r="D135" s="334"/>
      <c r="E135" s="334"/>
      <c r="F135" s="334"/>
      <c r="G135" s="334"/>
      <c r="H135" s="334"/>
      <c r="I135" s="334"/>
    </row>
    <row r="136" spans="1:9" ht="25.5">
      <c r="A136" s="34">
        <v>1</v>
      </c>
      <c r="B136" s="45" t="s">
        <v>318</v>
      </c>
      <c r="C136" s="33" t="s">
        <v>355</v>
      </c>
      <c r="D136" s="33" t="s">
        <v>1392</v>
      </c>
      <c r="E136" s="34">
        <v>2015</v>
      </c>
      <c r="F136" s="34" t="s">
        <v>1635</v>
      </c>
      <c r="G136" s="34"/>
      <c r="H136" s="40">
        <v>234000</v>
      </c>
      <c r="I136" s="83"/>
    </row>
    <row r="137" spans="1:9" ht="25.5">
      <c r="A137" s="34">
        <v>2</v>
      </c>
      <c r="B137" s="45" t="s">
        <v>318</v>
      </c>
      <c r="C137" s="33" t="s">
        <v>739</v>
      </c>
      <c r="D137" s="33" t="s">
        <v>1392</v>
      </c>
      <c r="E137" s="34">
        <v>2015</v>
      </c>
      <c r="F137" s="34" t="s">
        <v>1640</v>
      </c>
      <c r="G137" s="34"/>
      <c r="H137" s="40">
        <v>85000</v>
      </c>
      <c r="I137" s="83"/>
    </row>
    <row r="138" spans="1:9" ht="38.25">
      <c r="A138" s="34">
        <v>3</v>
      </c>
      <c r="B138" s="45" t="s">
        <v>318</v>
      </c>
      <c r="C138" s="33" t="s">
        <v>742</v>
      </c>
      <c r="D138" s="33" t="s">
        <v>743</v>
      </c>
      <c r="E138" s="34">
        <v>2015</v>
      </c>
      <c r="F138" s="34" t="s">
        <v>1635</v>
      </c>
      <c r="G138" s="34"/>
      <c r="H138" s="40">
        <v>145000</v>
      </c>
      <c r="I138" s="83"/>
    </row>
    <row r="139" spans="1:9" ht="25.5">
      <c r="A139" s="34">
        <v>4</v>
      </c>
      <c r="B139" s="45" t="s">
        <v>318</v>
      </c>
      <c r="C139" s="33" t="s">
        <v>788</v>
      </c>
      <c r="D139" s="33" t="s">
        <v>789</v>
      </c>
      <c r="E139" s="34">
        <v>2015</v>
      </c>
      <c r="F139" s="34" t="s">
        <v>1640</v>
      </c>
      <c r="G139" s="34"/>
      <c r="H139" s="40">
        <v>135000</v>
      </c>
      <c r="I139" s="83"/>
    </row>
    <row r="140" spans="1:9" ht="25.5">
      <c r="A140" s="34">
        <v>5</v>
      </c>
      <c r="B140" s="45" t="s">
        <v>318</v>
      </c>
      <c r="C140" s="33" t="s">
        <v>932</v>
      </c>
      <c r="D140" s="33" t="s">
        <v>933</v>
      </c>
      <c r="E140" s="34">
        <v>2015</v>
      </c>
      <c r="F140" s="34" t="s">
        <v>1640</v>
      </c>
      <c r="G140" s="34"/>
      <c r="H140" s="40">
        <v>43000</v>
      </c>
      <c r="I140" s="83"/>
    </row>
    <row r="141" spans="1:9" ht="14.25">
      <c r="A141" s="34">
        <v>6</v>
      </c>
      <c r="B141" s="45" t="s">
        <v>318</v>
      </c>
      <c r="C141" s="33" t="s">
        <v>797</v>
      </c>
      <c r="D141" s="33" t="s">
        <v>795</v>
      </c>
      <c r="E141" s="34">
        <v>2015</v>
      </c>
      <c r="F141" s="34" t="s">
        <v>1640</v>
      </c>
      <c r="G141" s="34"/>
      <c r="H141" s="40">
        <v>191000</v>
      </c>
      <c r="I141" s="83"/>
    </row>
    <row r="142" spans="1:9" ht="25.5">
      <c r="A142" s="34">
        <v>7</v>
      </c>
      <c r="B142" s="45" t="s">
        <v>318</v>
      </c>
      <c r="C142" s="33" t="s">
        <v>985</v>
      </c>
      <c r="D142" s="33" t="s">
        <v>776</v>
      </c>
      <c r="E142" s="34">
        <v>2015</v>
      </c>
      <c r="F142" s="34" t="s">
        <v>1635</v>
      </c>
      <c r="G142" s="34"/>
      <c r="H142" s="40">
        <v>58000</v>
      </c>
      <c r="I142" s="83"/>
    </row>
    <row r="143" spans="1:9" ht="38.25">
      <c r="A143" s="34">
        <v>8</v>
      </c>
      <c r="B143" s="45" t="s">
        <v>318</v>
      </c>
      <c r="C143" s="33" t="s">
        <v>1007</v>
      </c>
      <c r="D143" s="33" t="s">
        <v>1008</v>
      </c>
      <c r="E143" s="34">
        <v>2015</v>
      </c>
      <c r="F143" s="34" t="s">
        <v>1635</v>
      </c>
      <c r="G143" s="34">
        <v>342</v>
      </c>
      <c r="H143" s="40">
        <v>165000</v>
      </c>
      <c r="I143" s="85"/>
    </row>
    <row r="144" spans="1:9" ht="38.25">
      <c r="A144" s="34">
        <v>9</v>
      </c>
      <c r="B144" s="45" t="s">
        <v>318</v>
      </c>
      <c r="C144" s="33" t="s">
        <v>1009</v>
      </c>
      <c r="D144" s="33" t="s">
        <v>1008</v>
      </c>
      <c r="E144" s="34">
        <v>2015</v>
      </c>
      <c r="F144" s="34" t="s">
        <v>1635</v>
      </c>
      <c r="G144" s="34">
        <v>408</v>
      </c>
      <c r="H144" s="40">
        <v>194000</v>
      </c>
      <c r="I144" s="85"/>
    </row>
    <row r="145" spans="1:9" ht="38.25">
      <c r="A145" s="34">
        <v>10</v>
      </c>
      <c r="B145" s="45" t="s">
        <v>318</v>
      </c>
      <c r="C145" s="33" t="s">
        <v>1596</v>
      </c>
      <c r="D145" s="33" t="s">
        <v>1597</v>
      </c>
      <c r="E145" s="34">
        <v>2015</v>
      </c>
      <c r="F145" s="34" t="s">
        <v>1626</v>
      </c>
      <c r="G145" s="34"/>
      <c r="H145" s="35">
        <v>180000</v>
      </c>
      <c r="I145" s="85"/>
    </row>
    <row r="146" spans="1:9" ht="19.5" customHeight="1">
      <c r="A146" s="334" t="s">
        <v>1342</v>
      </c>
      <c r="B146" s="334"/>
      <c r="C146" s="334"/>
      <c r="D146" s="334"/>
      <c r="E146" s="334"/>
      <c r="F146" s="334"/>
      <c r="G146" s="334"/>
      <c r="H146" s="334"/>
      <c r="I146" s="334"/>
    </row>
    <row r="147" spans="1:9" ht="25.5">
      <c r="A147" s="34">
        <v>1</v>
      </c>
      <c r="B147" s="34" t="s">
        <v>1343</v>
      </c>
      <c r="C147" s="33" t="s">
        <v>738</v>
      </c>
      <c r="D147" s="33" t="s">
        <v>737</v>
      </c>
      <c r="E147" s="34">
        <v>2015</v>
      </c>
      <c r="F147" s="34" t="s">
        <v>1635</v>
      </c>
      <c r="G147" s="34"/>
      <c r="H147" s="39">
        <v>215000</v>
      </c>
      <c r="I147" s="83"/>
    </row>
    <row r="148" spans="1:9" ht="25.5">
      <c r="A148" s="34">
        <v>2</v>
      </c>
      <c r="B148" s="34" t="s">
        <v>1343</v>
      </c>
      <c r="C148" s="33" t="s">
        <v>745</v>
      </c>
      <c r="D148" s="33" t="s">
        <v>746</v>
      </c>
      <c r="E148" s="34">
        <v>2015</v>
      </c>
      <c r="F148" s="34" t="s">
        <v>539</v>
      </c>
      <c r="G148" s="34"/>
      <c r="H148" s="39">
        <v>45000</v>
      </c>
      <c r="I148" s="83"/>
    </row>
    <row r="149" spans="1:9" ht="38.25">
      <c r="A149" s="34">
        <v>3</v>
      </c>
      <c r="B149" s="34" t="s">
        <v>1343</v>
      </c>
      <c r="C149" s="33" t="s">
        <v>747</v>
      </c>
      <c r="D149" s="33" t="s">
        <v>746</v>
      </c>
      <c r="E149" s="34">
        <v>2015</v>
      </c>
      <c r="F149" s="34" t="s">
        <v>539</v>
      </c>
      <c r="G149" s="34"/>
      <c r="H149" s="39">
        <v>44000</v>
      </c>
      <c r="I149" s="83"/>
    </row>
    <row r="150" spans="1:9" ht="25.5">
      <c r="A150" s="34">
        <v>4</v>
      </c>
      <c r="B150" s="34" t="s">
        <v>1343</v>
      </c>
      <c r="C150" s="33" t="s">
        <v>749</v>
      </c>
      <c r="D150" s="33" t="s">
        <v>662</v>
      </c>
      <c r="E150" s="34">
        <v>2015</v>
      </c>
      <c r="F150" s="34" t="s">
        <v>1635</v>
      </c>
      <c r="G150" s="34"/>
      <c r="H150" s="35">
        <v>232000</v>
      </c>
      <c r="I150" s="83"/>
    </row>
    <row r="151" spans="1:9" ht="25.5">
      <c r="A151" s="34">
        <v>5</v>
      </c>
      <c r="B151" s="34" t="s">
        <v>1343</v>
      </c>
      <c r="C151" s="33" t="s">
        <v>755</v>
      </c>
      <c r="D151" s="33" t="s">
        <v>756</v>
      </c>
      <c r="E151" s="34">
        <v>2015</v>
      </c>
      <c r="F151" s="34" t="s">
        <v>1640</v>
      </c>
      <c r="G151" s="34"/>
      <c r="H151" s="35">
        <v>70000</v>
      </c>
      <c r="I151" s="83"/>
    </row>
    <row r="152" spans="1:9" ht="14.25">
      <c r="A152" s="34">
        <v>6</v>
      </c>
      <c r="B152" s="34" t="s">
        <v>1343</v>
      </c>
      <c r="C152" s="33" t="s">
        <v>769</v>
      </c>
      <c r="D152" s="33" t="s">
        <v>770</v>
      </c>
      <c r="E152" s="34">
        <v>2015</v>
      </c>
      <c r="F152" s="34" t="s">
        <v>1635</v>
      </c>
      <c r="G152" s="34"/>
      <c r="H152" s="39">
        <v>60000</v>
      </c>
      <c r="I152" s="83"/>
    </row>
    <row r="153" spans="1:9" ht="25.5">
      <c r="A153" s="34">
        <v>7</v>
      </c>
      <c r="B153" s="34" t="s">
        <v>1343</v>
      </c>
      <c r="C153" s="33" t="s">
        <v>775</v>
      </c>
      <c r="D153" s="33" t="s">
        <v>776</v>
      </c>
      <c r="E153" s="34">
        <v>2015</v>
      </c>
      <c r="F153" s="34" t="s">
        <v>1635</v>
      </c>
      <c r="G153" s="34"/>
      <c r="H153" s="35">
        <v>68000</v>
      </c>
      <c r="I153" s="83"/>
    </row>
    <row r="154" spans="1:9" ht="25.5">
      <c r="A154" s="34">
        <v>8</v>
      </c>
      <c r="B154" s="34" t="s">
        <v>1343</v>
      </c>
      <c r="C154" s="33" t="s">
        <v>778</v>
      </c>
      <c r="D154" s="33" t="s">
        <v>776</v>
      </c>
      <c r="E154" s="34">
        <v>2015</v>
      </c>
      <c r="F154" s="34" t="s">
        <v>1635</v>
      </c>
      <c r="G154" s="34"/>
      <c r="H154" s="35">
        <v>106000</v>
      </c>
      <c r="I154" s="83"/>
    </row>
    <row r="155" spans="1:9" ht="38.25">
      <c r="A155" s="34">
        <v>9</v>
      </c>
      <c r="B155" s="34" t="s">
        <v>1343</v>
      </c>
      <c r="C155" s="33" t="s">
        <v>807</v>
      </c>
      <c r="D155" s="33" t="s">
        <v>808</v>
      </c>
      <c r="E155" s="34">
        <v>2015</v>
      </c>
      <c r="F155" s="34" t="s">
        <v>1640</v>
      </c>
      <c r="G155" s="34"/>
      <c r="H155" s="39">
        <v>178000</v>
      </c>
      <c r="I155" s="83"/>
    </row>
    <row r="156" spans="1:9" ht="25.5">
      <c r="A156" s="34">
        <v>10</v>
      </c>
      <c r="B156" s="34" t="s">
        <v>1343</v>
      </c>
      <c r="C156" s="33" t="s">
        <v>937</v>
      </c>
      <c r="D156" s="33" t="s">
        <v>938</v>
      </c>
      <c r="E156" s="34">
        <v>2015</v>
      </c>
      <c r="F156" s="34" t="s">
        <v>1635</v>
      </c>
      <c r="G156" s="34"/>
      <c r="H156" s="35">
        <v>66000</v>
      </c>
      <c r="I156" s="83"/>
    </row>
    <row r="157" spans="1:9" ht="25.5">
      <c r="A157" s="34">
        <v>11</v>
      </c>
      <c r="B157" s="34" t="s">
        <v>1343</v>
      </c>
      <c r="C157" s="33" t="s">
        <v>939</v>
      </c>
      <c r="D157" s="33" t="s">
        <v>1839</v>
      </c>
      <c r="E157" s="34">
        <v>2015</v>
      </c>
      <c r="F157" s="34" t="s">
        <v>1635</v>
      </c>
      <c r="G157" s="34"/>
      <c r="H157" s="35">
        <v>140000</v>
      </c>
      <c r="I157" s="83"/>
    </row>
    <row r="158" spans="1:9" ht="25.5">
      <c r="A158" s="34">
        <v>12</v>
      </c>
      <c r="B158" s="34" t="s">
        <v>1343</v>
      </c>
      <c r="C158" s="33" t="s">
        <v>980</v>
      </c>
      <c r="D158" s="33" t="s">
        <v>758</v>
      </c>
      <c r="E158" s="34">
        <v>2015</v>
      </c>
      <c r="F158" s="34" t="s">
        <v>1635</v>
      </c>
      <c r="G158" s="34"/>
      <c r="H158" s="35">
        <v>118000</v>
      </c>
      <c r="I158" s="83"/>
    </row>
    <row r="159" spans="1:9" ht="38.25">
      <c r="A159" s="34">
        <v>13</v>
      </c>
      <c r="B159" s="45" t="s">
        <v>1343</v>
      </c>
      <c r="C159" s="33" t="s">
        <v>986</v>
      </c>
      <c r="D159" s="33" t="s">
        <v>987</v>
      </c>
      <c r="E159" s="34">
        <v>2015</v>
      </c>
      <c r="F159" s="34" t="s">
        <v>539</v>
      </c>
      <c r="G159" s="34"/>
      <c r="H159" s="40">
        <v>52000</v>
      </c>
      <c r="I159" s="83"/>
    </row>
    <row r="160" spans="1:9" ht="14.25">
      <c r="A160" s="34">
        <v>14</v>
      </c>
      <c r="B160" s="34" t="s">
        <v>1343</v>
      </c>
      <c r="C160" s="33" t="s">
        <v>1002</v>
      </c>
      <c r="D160" s="33" t="s">
        <v>38</v>
      </c>
      <c r="E160" s="34">
        <v>2015</v>
      </c>
      <c r="F160" s="34" t="s">
        <v>1640</v>
      </c>
      <c r="G160" s="34"/>
      <c r="H160" s="35">
        <v>187000</v>
      </c>
      <c r="I160" s="83"/>
    </row>
    <row r="161" spans="1:9" ht="14.25">
      <c r="A161" s="34">
        <v>15</v>
      </c>
      <c r="B161" s="34" t="s">
        <v>1343</v>
      </c>
      <c r="C161" s="33" t="s">
        <v>1005</v>
      </c>
      <c r="D161" s="33" t="s">
        <v>1006</v>
      </c>
      <c r="E161" s="34">
        <v>2015</v>
      </c>
      <c r="F161" s="34" t="s">
        <v>1640</v>
      </c>
      <c r="G161" s="34"/>
      <c r="H161" s="35">
        <v>55000</v>
      </c>
      <c r="I161" s="83"/>
    </row>
    <row r="162" spans="1:9" ht="25.5">
      <c r="A162" s="34">
        <v>16</v>
      </c>
      <c r="B162" s="34" t="s">
        <v>1343</v>
      </c>
      <c r="C162" s="33" t="s">
        <v>1116</v>
      </c>
      <c r="D162" s="33" t="s">
        <v>1214</v>
      </c>
      <c r="E162" s="34">
        <v>2015</v>
      </c>
      <c r="F162" s="34" t="s">
        <v>1635</v>
      </c>
      <c r="G162" s="34"/>
      <c r="H162" s="35">
        <v>92000</v>
      </c>
      <c r="I162" s="85"/>
    </row>
    <row r="163" spans="1:9" ht="25.5">
      <c r="A163" s="34">
        <v>17</v>
      </c>
      <c r="B163" s="34" t="s">
        <v>1343</v>
      </c>
      <c r="C163" s="33" t="s">
        <v>1136</v>
      </c>
      <c r="D163" s="33" t="s">
        <v>1137</v>
      </c>
      <c r="E163" s="34">
        <v>2015</v>
      </c>
      <c r="F163" s="34" t="s">
        <v>1640</v>
      </c>
      <c r="G163" s="34">
        <v>162</v>
      </c>
      <c r="H163" s="35">
        <v>83000</v>
      </c>
      <c r="I163" s="85"/>
    </row>
    <row r="164" spans="1:9" ht="25.5">
      <c r="A164" s="34">
        <v>18</v>
      </c>
      <c r="B164" s="34" t="s">
        <v>1343</v>
      </c>
      <c r="C164" s="33" t="s">
        <v>1144</v>
      </c>
      <c r="D164" s="33" t="s">
        <v>1145</v>
      </c>
      <c r="E164" s="34">
        <v>2015</v>
      </c>
      <c r="F164" s="34" t="s">
        <v>444</v>
      </c>
      <c r="G164" s="34">
        <v>204</v>
      </c>
      <c r="H164" s="35">
        <v>114000</v>
      </c>
      <c r="I164" s="85"/>
    </row>
    <row r="165" spans="1:9" ht="25.5">
      <c r="A165" s="34">
        <v>19</v>
      </c>
      <c r="B165" s="34" t="s">
        <v>1343</v>
      </c>
      <c r="C165" s="33" t="s">
        <v>1473</v>
      </c>
      <c r="D165" s="33" t="s">
        <v>1474</v>
      </c>
      <c r="E165" s="34">
        <v>2016</v>
      </c>
      <c r="F165" s="34" t="s">
        <v>1635</v>
      </c>
      <c r="G165" s="34">
        <v>322</v>
      </c>
      <c r="H165" s="35">
        <v>163000</v>
      </c>
      <c r="I165" s="85"/>
    </row>
    <row r="166" spans="1:9" ht="25.5">
      <c r="A166" s="34">
        <v>20</v>
      </c>
      <c r="B166" s="34" t="s">
        <v>1343</v>
      </c>
      <c r="C166" s="33" t="s">
        <v>1477</v>
      </c>
      <c r="D166" s="33" t="s">
        <v>1478</v>
      </c>
      <c r="E166" s="34">
        <v>2016</v>
      </c>
      <c r="F166" s="34" t="s">
        <v>1635</v>
      </c>
      <c r="G166" s="34">
        <v>280</v>
      </c>
      <c r="H166" s="35">
        <v>135000</v>
      </c>
      <c r="I166" s="85"/>
    </row>
    <row r="167" spans="1:9" ht="25.5">
      <c r="A167" s="34">
        <v>21</v>
      </c>
      <c r="B167" s="34" t="s">
        <v>1343</v>
      </c>
      <c r="C167" s="33" t="s">
        <v>1776</v>
      </c>
      <c r="D167" s="33" t="s">
        <v>1504</v>
      </c>
      <c r="E167" s="34">
        <v>2016</v>
      </c>
      <c r="F167" s="34" t="s">
        <v>1640</v>
      </c>
      <c r="G167" s="34">
        <v>202</v>
      </c>
      <c r="H167" s="35">
        <v>103000</v>
      </c>
      <c r="I167" s="85"/>
    </row>
    <row r="168" spans="1:9" ht="25.5">
      <c r="A168" s="34">
        <v>22</v>
      </c>
      <c r="B168" s="34" t="s">
        <v>1343</v>
      </c>
      <c r="C168" s="33" t="s">
        <v>1886</v>
      </c>
      <c r="D168" s="33" t="s">
        <v>1887</v>
      </c>
      <c r="E168" s="34">
        <v>2016</v>
      </c>
      <c r="F168" s="34" t="s">
        <v>1640</v>
      </c>
      <c r="G168" s="34">
        <v>178</v>
      </c>
      <c r="H168" s="35">
        <v>92000</v>
      </c>
      <c r="I168" s="84"/>
    </row>
    <row r="169" spans="1:9" ht="38.25">
      <c r="A169" s="34">
        <v>23</v>
      </c>
      <c r="B169" s="34" t="s">
        <v>1343</v>
      </c>
      <c r="C169" s="33" t="s">
        <v>1889</v>
      </c>
      <c r="D169" s="33" t="s">
        <v>987</v>
      </c>
      <c r="E169" s="34">
        <v>2016</v>
      </c>
      <c r="F169" s="34" t="s">
        <v>1640</v>
      </c>
      <c r="G169" s="34">
        <v>154</v>
      </c>
      <c r="H169" s="35">
        <v>80000</v>
      </c>
      <c r="I169" s="84"/>
    </row>
    <row r="170" spans="1:9" ht="25.5">
      <c r="A170" s="34">
        <v>24</v>
      </c>
      <c r="B170" s="34" t="s">
        <v>1343</v>
      </c>
      <c r="C170" s="33" t="s">
        <v>1900</v>
      </c>
      <c r="D170" s="33" t="s">
        <v>1898</v>
      </c>
      <c r="E170" s="34">
        <v>2016</v>
      </c>
      <c r="F170" s="34" t="s">
        <v>1640</v>
      </c>
      <c r="G170" s="34">
        <v>172</v>
      </c>
      <c r="H170" s="35">
        <v>87000</v>
      </c>
      <c r="I170" s="84"/>
    </row>
    <row r="171" spans="1:9" ht="25.5">
      <c r="A171" s="34">
        <v>25</v>
      </c>
      <c r="B171" s="34" t="s">
        <v>1343</v>
      </c>
      <c r="C171" s="33" t="s">
        <v>1923</v>
      </c>
      <c r="D171" s="33" t="s">
        <v>1924</v>
      </c>
      <c r="E171" s="34">
        <v>2016</v>
      </c>
      <c r="F171" s="34" t="s">
        <v>1640</v>
      </c>
      <c r="G171" s="34">
        <v>118</v>
      </c>
      <c r="H171" s="35">
        <v>64000</v>
      </c>
      <c r="I171" s="84"/>
    </row>
    <row r="172" spans="1:9" ht="25.5">
      <c r="A172" s="34">
        <v>26</v>
      </c>
      <c r="B172" s="34" t="s">
        <v>1343</v>
      </c>
      <c r="C172" s="33" t="s">
        <v>1939</v>
      </c>
      <c r="D172" s="33" t="s">
        <v>1504</v>
      </c>
      <c r="E172" s="34">
        <v>2016</v>
      </c>
      <c r="F172" s="34" t="s">
        <v>1635</v>
      </c>
      <c r="G172" s="34">
        <v>142</v>
      </c>
      <c r="H172" s="35">
        <v>74000</v>
      </c>
      <c r="I172" s="84"/>
    </row>
    <row r="173" spans="1:9" ht="25.5">
      <c r="A173" s="34">
        <v>27</v>
      </c>
      <c r="B173" s="34" t="s">
        <v>1343</v>
      </c>
      <c r="C173" s="33" t="s">
        <v>1953</v>
      </c>
      <c r="D173" s="33" t="s">
        <v>1478</v>
      </c>
      <c r="E173" s="34">
        <v>2016</v>
      </c>
      <c r="F173" s="34" t="s">
        <v>1635</v>
      </c>
      <c r="G173" s="34">
        <v>236</v>
      </c>
      <c r="H173" s="35">
        <v>117000</v>
      </c>
      <c r="I173" s="85"/>
    </row>
    <row r="174" spans="1:9" ht="38.25">
      <c r="A174" s="34">
        <v>28</v>
      </c>
      <c r="B174" s="34" t="s">
        <v>1343</v>
      </c>
      <c r="C174" s="33" t="s">
        <v>1968</v>
      </c>
      <c r="D174" s="33" t="s">
        <v>1969</v>
      </c>
      <c r="E174" s="34">
        <v>2016</v>
      </c>
      <c r="F174" s="34" t="s">
        <v>1635</v>
      </c>
      <c r="G174" s="34">
        <v>346</v>
      </c>
      <c r="H174" s="35">
        <v>170000</v>
      </c>
      <c r="I174" s="85"/>
    </row>
    <row r="175" spans="1:9" ht="38.25">
      <c r="A175" s="34">
        <v>29</v>
      </c>
      <c r="B175" s="34" t="s">
        <v>1343</v>
      </c>
      <c r="C175" s="33" t="s">
        <v>1981</v>
      </c>
      <c r="D175" s="33" t="s">
        <v>1982</v>
      </c>
      <c r="E175" s="34">
        <v>2016</v>
      </c>
      <c r="F175" s="34" t="s">
        <v>1635</v>
      </c>
      <c r="G175" s="34">
        <v>206</v>
      </c>
      <c r="H175" s="35">
        <v>106000</v>
      </c>
      <c r="I175" s="85"/>
    </row>
    <row r="176" spans="1:9" ht="25.5">
      <c r="A176" s="34">
        <v>30</v>
      </c>
      <c r="B176" s="34" t="s">
        <v>1343</v>
      </c>
      <c r="C176" s="33" t="s">
        <v>1985</v>
      </c>
      <c r="D176" s="33" t="s">
        <v>1986</v>
      </c>
      <c r="E176" s="34">
        <v>2016</v>
      </c>
      <c r="F176" s="34" t="s">
        <v>1635</v>
      </c>
      <c r="G176" s="34">
        <v>226</v>
      </c>
      <c r="H176" s="35">
        <v>114000</v>
      </c>
      <c r="I176" s="85"/>
    </row>
    <row r="177" spans="1:9" ht="25.5">
      <c r="A177" s="34">
        <v>31</v>
      </c>
      <c r="B177" s="34" t="s">
        <v>1343</v>
      </c>
      <c r="C177" s="33" t="s">
        <v>1997</v>
      </c>
      <c r="D177" s="33" t="s">
        <v>1839</v>
      </c>
      <c r="E177" s="34">
        <v>2016</v>
      </c>
      <c r="F177" s="34" t="s">
        <v>1635</v>
      </c>
      <c r="G177" s="34">
        <v>480</v>
      </c>
      <c r="H177" s="35">
        <v>235000</v>
      </c>
      <c r="I177" s="85"/>
    </row>
    <row r="178" spans="1:9" ht="19.5" customHeight="1">
      <c r="A178" s="334" t="s">
        <v>924</v>
      </c>
      <c r="B178" s="334"/>
      <c r="C178" s="334"/>
      <c r="D178" s="334"/>
      <c r="E178" s="334"/>
      <c r="F178" s="334"/>
      <c r="G178" s="334"/>
      <c r="H178" s="334"/>
      <c r="I178" s="334"/>
    </row>
    <row r="179" spans="1:9" ht="25.5">
      <c r="A179" s="34">
        <v>1</v>
      </c>
      <c r="B179" s="34" t="s">
        <v>925</v>
      </c>
      <c r="C179" s="33" t="s">
        <v>736</v>
      </c>
      <c r="D179" s="33" t="s">
        <v>737</v>
      </c>
      <c r="E179" s="34">
        <v>2015</v>
      </c>
      <c r="F179" s="34" t="s">
        <v>1635</v>
      </c>
      <c r="G179" s="34"/>
      <c r="H179" s="39">
        <v>159000</v>
      </c>
      <c r="I179" s="83"/>
    </row>
    <row r="180" spans="1:9" ht="25.5">
      <c r="A180" s="34">
        <v>2</v>
      </c>
      <c r="B180" s="34" t="s">
        <v>925</v>
      </c>
      <c r="C180" s="33" t="s">
        <v>750</v>
      </c>
      <c r="D180" s="33" t="s">
        <v>1251</v>
      </c>
      <c r="E180" s="34">
        <v>2015</v>
      </c>
      <c r="F180" s="34" t="s">
        <v>1635</v>
      </c>
      <c r="G180" s="34"/>
      <c r="H180" s="39">
        <v>79000</v>
      </c>
      <c r="I180" s="83"/>
    </row>
    <row r="181" spans="1:9" ht="25.5">
      <c r="A181" s="34">
        <v>3</v>
      </c>
      <c r="B181" s="34" t="s">
        <v>925</v>
      </c>
      <c r="C181" s="33" t="s">
        <v>751</v>
      </c>
      <c r="D181" s="33" t="s">
        <v>752</v>
      </c>
      <c r="E181" s="34">
        <v>2015</v>
      </c>
      <c r="F181" s="34" t="s">
        <v>1635</v>
      </c>
      <c r="G181" s="34"/>
      <c r="H181" s="39">
        <v>79000</v>
      </c>
      <c r="I181" s="83"/>
    </row>
    <row r="182" spans="1:9" ht="25.5">
      <c r="A182" s="34">
        <v>4</v>
      </c>
      <c r="B182" s="34" t="s">
        <v>925</v>
      </c>
      <c r="C182" s="33" t="s">
        <v>757</v>
      </c>
      <c r="D182" s="33" t="s">
        <v>758</v>
      </c>
      <c r="E182" s="34">
        <v>2015</v>
      </c>
      <c r="F182" s="34" t="s">
        <v>1635</v>
      </c>
      <c r="G182" s="34"/>
      <c r="H182" s="39">
        <v>106000</v>
      </c>
      <c r="I182" s="83"/>
    </row>
    <row r="183" spans="1:9" ht="25.5">
      <c r="A183" s="34">
        <v>5</v>
      </c>
      <c r="B183" s="34" t="s">
        <v>925</v>
      </c>
      <c r="C183" s="33" t="s">
        <v>773</v>
      </c>
      <c r="D183" s="33" t="s">
        <v>774</v>
      </c>
      <c r="E183" s="34">
        <v>2015</v>
      </c>
      <c r="F183" s="34" t="s">
        <v>1635</v>
      </c>
      <c r="G183" s="34"/>
      <c r="H183" s="39">
        <v>75000</v>
      </c>
      <c r="I183" s="83"/>
    </row>
    <row r="184" spans="1:9" ht="38.25">
      <c r="A184" s="34">
        <v>6</v>
      </c>
      <c r="B184" s="34" t="s">
        <v>925</v>
      </c>
      <c r="C184" s="33" t="s">
        <v>790</v>
      </c>
      <c r="D184" s="33" t="s">
        <v>791</v>
      </c>
      <c r="E184" s="34">
        <v>2015</v>
      </c>
      <c r="F184" s="34" t="s">
        <v>1635</v>
      </c>
      <c r="G184" s="34"/>
      <c r="H184" s="39">
        <v>91000</v>
      </c>
      <c r="I184" s="83"/>
    </row>
    <row r="185" spans="1:9" ht="25.5">
      <c r="A185" s="34">
        <v>7</v>
      </c>
      <c r="B185" s="34" t="s">
        <v>925</v>
      </c>
      <c r="C185" s="33" t="s">
        <v>792</v>
      </c>
      <c r="D185" s="33" t="s">
        <v>1303</v>
      </c>
      <c r="E185" s="34">
        <v>2015</v>
      </c>
      <c r="F185" s="34" t="s">
        <v>1640</v>
      </c>
      <c r="G185" s="34"/>
      <c r="H185" s="39">
        <v>93000</v>
      </c>
      <c r="I185" s="83"/>
    </row>
    <row r="186" spans="1:9" ht="25.5">
      <c r="A186" s="34">
        <v>8</v>
      </c>
      <c r="B186" s="34" t="s">
        <v>925</v>
      </c>
      <c r="C186" s="33" t="s">
        <v>793</v>
      </c>
      <c r="D186" s="33" t="s">
        <v>705</v>
      </c>
      <c r="E186" s="34">
        <v>2015</v>
      </c>
      <c r="F186" s="34" t="s">
        <v>1635</v>
      </c>
      <c r="G186" s="34"/>
      <c r="H186" s="39">
        <v>124000</v>
      </c>
      <c r="I186" s="83"/>
    </row>
    <row r="187" spans="1:9" ht="38.25">
      <c r="A187" s="34">
        <v>9</v>
      </c>
      <c r="B187" s="34" t="s">
        <v>925</v>
      </c>
      <c r="C187" s="33" t="s">
        <v>794</v>
      </c>
      <c r="D187" s="33" t="s">
        <v>1502</v>
      </c>
      <c r="E187" s="34">
        <v>2015</v>
      </c>
      <c r="F187" s="34" t="s">
        <v>1635</v>
      </c>
      <c r="G187" s="34"/>
      <c r="H187" s="39">
        <v>91000</v>
      </c>
      <c r="I187" s="83"/>
    </row>
    <row r="188" spans="1:9" ht="51">
      <c r="A188" s="34">
        <v>10</v>
      </c>
      <c r="B188" s="34" t="s">
        <v>925</v>
      </c>
      <c r="C188" s="33" t="s">
        <v>930</v>
      </c>
      <c r="D188" s="33" t="s">
        <v>931</v>
      </c>
      <c r="E188" s="34">
        <v>2015</v>
      </c>
      <c r="F188" s="34" t="s">
        <v>1635</v>
      </c>
      <c r="G188" s="34"/>
      <c r="H188" s="39">
        <v>256000</v>
      </c>
      <c r="I188" s="83"/>
    </row>
    <row r="189" spans="1:9" ht="25.5">
      <c r="A189" s="34">
        <v>11</v>
      </c>
      <c r="B189" s="34" t="s">
        <v>925</v>
      </c>
      <c r="C189" s="33" t="s">
        <v>988</v>
      </c>
      <c r="D189" s="33" t="s">
        <v>989</v>
      </c>
      <c r="E189" s="34">
        <v>2015</v>
      </c>
      <c r="F189" s="34" t="s">
        <v>1635</v>
      </c>
      <c r="G189" s="34"/>
      <c r="H189" s="39">
        <v>167000</v>
      </c>
      <c r="I189" s="83"/>
    </row>
    <row r="190" spans="1:9" ht="14.25">
      <c r="A190" s="34">
        <v>12</v>
      </c>
      <c r="B190" s="34" t="s">
        <v>925</v>
      </c>
      <c r="C190" s="33" t="s">
        <v>1121</v>
      </c>
      <c r="D190" s="33" t="s">
        <v>1504</v>
      </c>
      <c r="E190" s="34">
        <v>2015</v>
      </c>
      <c r="F190" s="34" t="s">
        <v>1640</v>
      </c>
      <c r="G190" s="34"/>
      <c r="H190" s="39">
        <v>123000</v>
      </c>
      <c r="I190" s="84"/>
    </row>
    <row r="191" spans="1:9" ht="38.25">
      <c r="A191" s="34">
        <v>13</v>
      </c>
      <c r="B191" s="34" t="s">
        <v>925</v>
      </c>
      <c r="C191" s="33" t="s">
        <v>1138</v>
      </c>
      <c r="D191" s="33" t="s">
        <v>1139</v>
      </c>
      <c r="E191" s="34">
        <v>2015</v>
      </c>
      <c r="F191" s="34" t="s">
        <v>1635</v>
      </c>
      <c r="G191" s="34">
        <v>148</v>
      </c>
      <c r="H191" s="39">
        <v>77000</v>
      </c>
      <c r="I191" s="84"/>
    </row>
    <row r="192" spans="1:9" ht="38.25">
      <c r="A192" s="34">
        <v>14</v>
      </c>
      <c r="B192" s="34" t="s">
        <v>925</v>
      </c>
      <c r="C192" s="33" t="s">
        <v>1461</v>
      </c>
      <c r="D192" s="33" t="s">
        <v>1462</v>
      </c>
      <c r="E192" s="34">
        <v>2015</v>
      </c>
      <c r="F192" s="34" t="s">
        <v>444</v>
      </c>
      <c r="G192" s="34">
        <v>210</v>
      </c>
      <c r="H192" s="39">
        <v>114000</v>
      </c>
      <c r="I192" s="84"/>
    </row>
    <row r="193" spans="1:9" ht="25.5">
      <c r="A193" s="34">
        <v>15</v>
      </c>
      <c r="B193" s="34" t="s">
        <v>925</v>
      </c>
      <c r="C193" s="33" t="s">
        <v>1465</v>
      </c>
      <c r="D193" s="33" t="s">
        <v>1339</v>
      </c>
      <c r="E193" s="34">
        <v>2015</v>
      </c>
      <c r="F193" s="34" t="s">
        <v>1635</v>
      </c>
      <c r="G193" s="34">
        <v>232</v>
      </c>
      <c r="H193" s="39">
        <v>115000</v>
      </c>
      <c r="I193" s="84"/>
    </row>
    <row r="194" spans="1:9" ht="25.5">
      <c r="A194" s="34">
        <v>16</v>
      </c>
      <c r="B194" s="34" t="s">
        <v>925</v>
      </c>
      <c r="C194" s="33" t="s">
        <v>1479</v>
      </c>
      <c r="D194" s="33" t="s">
        <v>1480</v>
      </c>
      <c r="E194" s="34">
        <v>2016</v>
      </c>
      <c r="F194" s="34" t="s">
        <v>1635</v>
      </c>
      <c r="G194" s="34">
        <v>588</v>
      </c>
      <c r="H194" s="39">
        <v>275000</v>
      </c>
      <c r="I194" s="84"/>
    </row>
    <row r="195" spans="1:9" ht="38.25">
      <c r="A195" s="34">
        <v>17</v>
      </c>
      <c r="B195" s="34" t="s">
        <v>925</v>
      </c>
      <c r="C195" s="33" t="s">
        <v>1780</v>
      </c>
      <c r="D195" s="33" t="s">
        <v>1781</v>
      </c>
      <c r="E195" s="34">
        <v>2016</v>
      </c>
      <c r="F195" s="34" t="s">
        <v>1635</v>
      </c>
      <c r="G195" s="34">
        <v>268</v>
      </c>
      <c r="H195" s="39">
        <v>132000</v>
      </c>
      <c r="I195" s="84"/>
    </row>
    <row r="196" spans="1:9" ht="25.5">
      <c r="A196" s="34">
        <v>18</v>
      </c>
      <c r="B196" s="34" t="s">
        <v>925</v>
      </c>
      <c r="C196" s="33" t="s">
        <v>1782</v>
      </c>
      <c r="D196" s="33" t="s">
        <v>1783</v>
      </c>
      <c r="E196" s="34">
        <v>2016</v>
      </c>
      <c r="F196" s="34" t="s">
        <v>1635</v>
      </c>
      <c r="G196" s="34">
        <v>302</v>
      </c>
      <c r="H196" s="39">
        <v>146000</v>
      </c>
      <c r="I196" s="84"/>
    </row>
    <row r="197" spans="1:9" ht="25.5">
      <c r="A197" s="34">
        <v>19</v>
      </c>
      <c r="B197" s="34" t="s">
        <v>925</v>
      </c>
      <c r="C197" s="33" t="s">
        <v>1784</v>
      </c>
      <c r="D197" s="33" t="s">
        <v>1249</v>
      </c>
      <c r="E197" s="34">
        <v>2016</v>
      </c>
      <c r="F197" s="34" t="s">
        <v>1635</v>
      </c>
      <c r="G197" s="34">
        <v>226</v>
      </c>
      <c r="H197" s="39">
        <v>114000</v>
      </c>
      <c r="I197" s="84"/>
    </row>
    <row r="198" spans="1:9" ht="38.25">
      <c r="A198" s="34">
        <v>20</v>
      </c>
      <c r="B198" s="34" t="s">
        <v>925</v>
      </c>
      <c r="C198" s="33" t="s">
        <v>1884</v>
      </c>
      <c r="D198" s="33" t="s">
        <v>1885</v>
      </c>
      <c r="E198" s="34">
        <v>2016</v>
      </c>
      <c r="F198" s="34" t="s">
        <v>1640</v>
      </c>
      <c r="G198" s="34">
        <v>158</v>
      </c>
      <c r="H198" s="39">
        <v>90000</v>
      </c>
      <c r="I198" s="84"/>
    </row>
    <row r="199" spans="1:9" ht="25.5">
      <c r="A199" s="34">
        <v>21</v>
      </c>
      <c r="B199" s="34" t="s">
        <v>925</v>
      </c>
      <c r="C199" s="33" t="s">
        <v>1890</v>
      </c>
      <c r="D199" s="33" t="s">
        <v>1454</v>
      </c>
      <c r="E199" s="34">
        <v>2016</v>
      </c>
      <c r="F199" s="34" t="s">
        <v>1640</v>
      </c>
      <c r="G199" s="34">
        <v>98</v>
      </c>
      <c r="H199" s="39">
        <v>55000</v>
      </c>
      <c r="I199" s="84"/>
    </row>
    <row r="200" spans="1:9" ht="63.75">
      <c r="A200" s="34">
        <v>22</v>
      </c>
      <c r="B200" s="34" t="s">
        <v>925</v>
      </c>
      <c r="C200" s="33" t="s">
        <v>1891</v>
      </c>
      <c r="D200" s="33" t="s">
        <v>1454</v>
      </c>
      <c r="E200" s="34">
        <v>2016</v>
      </c>
      <c r="F200" s="34" t="s">
        <v>1640</v>
      </c>
      <c r="G200" s="34">
        <v>52</v>
      </c>
      <c r="H200" s="39">
        <v>34000</v>
      </c>
      <c r="I200" s="84"/>
    </row>
    <row r="201" spans="1:9" ht="51">
      <c r="A201" s="34">
        <v>23</v>
      </c>
      <c r="B201" s="34" t="s">
        <v>925</v>
      </c>
      <c r="C201" s="33" t="s">
        <v>1892</v>
      </c>
      <c r="D201" s="33" t="s">
        <v>1454</v>
      </c>
      <c r="E201" s="34">
        <v>2016</v>
      </c>
      <c r="F201" s="34" t="s">
        <v>1640</v>
      </c>
      <c r="G201" s="34">
        <v>74</v>
      </c>
      <c r="H201" s="39">
        <v>46000</v>
      </c>
      <c r="I201" s="84"/>
    </row>
    <row r="202" spans="1:9" ht="38.25">
      <c r="A202" s="34">
        <v>24</v>
      </c>
      <c r="B202" s="34" t="s">
        <v>925</v>
      </c>
      <c r="C202" s="33" t="s">
        <v>1893</v>
      </c>
      <c r="D202" s="33" t="s">
        <v>1454</v>
      </c>
      <c r="E202" s="34">
        <v>2016</v>
      </c>
      <c r="F202" s="34" t="s">
        <v>1640</v>
      </c>
      <c r="G202" s="34">
        <v>142</v>
      </c>
      <c r="H202" s="39">
        <v>75000</v>
      </c>
      <c r="I202" s="84"/>
    </row>
    <row r="203" spans="1:9" ht="38.25">
      <c r="A203" s="34">
        <v>25</v>
      </c>
      <c r="B203" s="34" t="s">
        <v>925</v>
      </c>
      <c r="C203" s="33" t="s">
        <v>1894</v>
      </c>
      <c r="D203" s="33" t="s">
        <v>1454</v>
      </c>
      <c r="E203" s="34">
        <v>2016</v>
      </c>
      <c r="F203" s="34" t="s">
        <v>1640</v>
      </c>
      <c r="G203" s="34">
        <v>44</v>
      </c>
      <c r="H203" s="39">
        <v>32000</v>
      </c>
      <c r="I203" s="84"/>
    </row>
    <row r="204" spans="1:9" ht="51">
      <c r="A204" s="34">
        <v>26</v>
      </c>
      <c r="B204" s="34" t="s">
        <v>925</v>
      </c>
      <c r="C204" s="33" t="s">
        <v>1895</v>
      </c>
      <c r="D204" s="33" t="s">
        <v>1454</v>
      </c>
      <c r="E204" s="34">
        <v>2016</v>
      </c>
      <c r="F204" s="34" t="s">
        <v>1640</v>
      </c>
      <c r="G204" s="34">
        <v>38</v>
      </c>
      <c r="H204" s="39">
        <v>29000</v>
      </c>
      <c r="I204" s="84"/>
    </row>
    <row r="205" spans="1:9" ht="25.5">
      <c r="A205" s="34">
        <v>27</v>
      </c>
      <c r="B205" s="34" t="s">
        <v>925</v>
      </c>
      <c r="C205" s="33" t="s">
        <v>1211</v>
      </c>
      <c r="D205" s="33" t="s">
        <v>1899</v>
      </c>
      <c r="E205" s="34">
        <v>2016</v>
      </c>
      <c r="F205" s="34" t="s">
        <v>1640</v>
      </c>
      <c r="G205" s="34">
        <v>204</v>
      </c>
      <c r="H205" s="39">
        <v>105000</v>
      </c>
      <c r="I205" s="84"/>
    </row>
    <row r="206" spans="1:9" ht="25.5">
      <c r="A206" s="34">
        <v>28</v>
      </c>
      <c r="B206" s="34" t="s">
        <v>925</v>
      </c>
      <c r="C206" s="33" t="s">
        <v>1908</v>
      </c>
      <c r="D206" s="33" t="s">
        <v>1909</v>
      </c>
      <c r="E206" s="34">
        <v>2016</v>
      </c>
      <c r="F206" s="34" t="s">
        <v>1640</v>
      </c>
      <c r="G206" s="34">
        <v>170</v>
      </c>
      <c r="H206" s="39">
        <v>87000</v>
      </c>
      <c r="I206" s="84"/>
    </row>
    <row r="207" spans="1:9" ht="25.5">
      <c r="A207" s="34">
        <v>29</v>
      </c>
      <c r="B207" s="34" t="s">
        <v>925</v>
      </c>
      <c r="C207" s="33" t="s">
        <v>1910</v>
      </c>
      <c r="D207" s="33" t="s">
        <v>1911</v>
      </c>
      <c r="E207" s="34">
        <v>2016</v>
      </c>
      <c r="F207" s="34" t="s">
        <v>1640</v>
      </c>
      <c r="G207" s="34">
        <v>286</v>
      </c>
      <c r="H207" s="39">
        <v>139000</v>
      </c>
      <c r="I207" s="84"/>
    </row>
    <row r="208" spans="1:9" ht="25.5">
      <c r="A208" s="34">
        <v>30</v>
      </c>
      <c r="B208" s="34" t="s">
        <v>925</v>
      </c>
      <c r="C208" s="33" t="s">
        <v>1927</v>
      </c>
      <c r="D208" s="33" t="s">
        <v>1928</v>
      </c>
      <c r="E208" s="34">
        <v>2016</v>
      </c>
      <c r="F208" s="34" t="s">
        <v>1635</v>
      </c>
      <c r="G208" s="34">
        <v>408</v>
      </c>
      <c r="H208" s="39">
        <v>194000</v>
      </c>
      <c r="I208" s="84"/>
    </row>
    <row r="209" spans="1:9" ht="25.5">
      <c r="A209" s="34">
        <v>31</v>
      </c>
      <c r="B209" s="34" t="s">
        <v>925</v>
      </c>
      <c r="C209" s="33" t="s">
        <v>1962</v>
      </c>
      <c r="D209" s="33" t="s">
        <v>1789</v>
      </c>
      <c r="E209" s="34">
        <v>2016</v>
      </c>
      <c r="F209" s="34" t="s">
        <v>1640</v>
      </c>
      <c r="G209" s="34">
        <v>192</v>
      </c>
      <c r="H209" s="39">
        <v>97000</v>
      </c>
      <c r="I209" s="85"/>
    </row>
    <row r="210" spans="1:9" ht="38.25">
      <c r="A210" s="34">
        <v>32</v>
      </c>
      <c r="B210" s="34" t="s">
        <v>925</v>
      </c>
      <c r="C210" s="33" t="s">
        <v>1963</v>
      </c>
      <c r="D210" s="33" t="s">
        <v>1789</v>
      </c>
      <c r="E210" s="34">
        <v>2016</v>
      </c>
      <c r="F210" s="34" t="s">
        <v>1640</v>
      </c>
      <c r="G210" s="34">
        <v>132</v>
      </c>
      <c r="H210" s="39">
        <v>70000</v>
      </c>
      <c r="I210" s="85"/>
    </row>
    <row r="211" spans="1:9" ht="38.25">
      <c r="A211" s="34">
        <v>33</v>
      </c>
      <c r="B211" s="34" t="s">
        <v>925</v>
      </c>
      <c r="C211" s="33" t="s">
        <v>1964</v>
      </c>
      <c r="D211" s="33" t="s">
        <v>1789</v>
      </c>
      <c r="E211" s="34">
        <v>2016</v>
      </c>
      <c r="F211" s="34" t="s">
        <v>1640</v>
      </c>
      <c r="G211" s="34">
        <v>100</v>
      </c>
      <c r="H211" s="39">
        <v>55000</v>
      </c>
      <c r="I211" s="85"/>
    </row>
    <row r="212" spans="1:9" ht="38.25">
      <c r="A212" s="34">
        <v>34</v>
      </c>
      <c r="B212" s="34" t="s">
        <v>925</v>
      </c>
      <c r="C212" s="33" t="s">
        <v>1965</v>
      </c>
      <c r="D212" s="33" t="s">
        <v>1789</v>
      </c>
      <c r="E212" s="34">
        <v>2016</v>
      </c>
      <c r="F212" s="34" t="s">
        <v>1640</v>
      </c>
      <c r="G212" s="34">
        <v>132</v>
      </c>
      <c r="H212" s="39">
        <v>69000</v>
      </c>
      <c r="I212" s="85"/>
    </row>
    <row r="213" spans="1:9" ht="38.25">
      <c r="A213" s="34">
        <v>35</v>
      </c>
      <c r="B213" s="34" t="s">
        <v>925</v>
      </c>
      <c r="C213" s="33" t="s">
        <v>1966</v>
      </c>
      <c r="D213" s="33" t="s">
        <v>1789</v>
      </c>
      <c r="E213" s="34">
        <v>2016</v>
      </c>
      <c r="F213" s="34" t="s">
        <v>1640</v>
      </c>
      <c r="G213" s="34">
        <v>44</v>
      </c>
      <c r="H213" s="39">
        <v>30000</v>
      </c>
      <c r="I213" s="85"/>
    </row>
    <row r="214" spans="1:9" ht="38.25">
      <c r="A214" s="34">
        <v>36</v>
      </c>
      <c r="B214" s="34" t="s">
        <v>925</v>
      </c>
      <c r="C214" s="33" t="s">
        <v>1967</v>
      </c>
      <c r="D214" s="33" t="s">
        <v>1789</v>
      </c>
      <c r="E214" s="34">
        <v>2016</v>
      </c>
      <c r="F214" s="34" t="s">
        <v>1640</v>
      </c>
      <c r="G214" s="34">
        <v>38</v>
      </c>
      <c r="H214" s="39">
        <v>28000</v>
      </c>
      <c r="I214" s="85"/>
    </row>
    <row r="215" spans="1:9" ht="25.5">
      <c r="A215" s="34">
        <v>37</v>
      </c>
      <c r="B215" s="34" t="s">
        <v>925</v>
      </c>
      <c r="C215" s="33" t="s">
        <v>1970</v>
      </c>
      <c r="D215" s="33" t="s">
        <v>1971</v>
      </c>
      <c r="E215" s="34">
        <v>2016</v>
      </c>
      <c r="F215" s="34" t="s">
        <v>1635</v>
      </c>
      <c r="G215" s="34">
        <v>174</v>
      </c>
      <c r="H215" s="39">
        <v>90000</v>
      </c>
      <c r="I215" s="85"/>
    </row>
    <row r="216" spans="1:9" ht="38.25">
      <c r="A216" s="34">
        <v>38</v>
      </c>
      <c r="B216" s="34" t="s">
        <v>925</v>
      </c>
      <c r="C216" s="33" t="s">
        <v>1995</v>
      </c>
      <c r="D216" s="33" t="s">
        <v>1996</v>
      </c>
      <c r="E216" s="34">
        <v>2016</v>
      </c>
      <c r="F216" s="34" t="s">
        <v>1640</v>
      </c>
      <c r="G216" s="34"/>
      <c r="H216" s="39">
        <v>119000</v>
      </c>
      <c r="I216" s="84"/>
    </row>
    <row r="217" spans="1:9" ht="25.5">
      <c r="A217" s="34">
        <v>39</v>
      </c>
      <c r="B217" s="34" t="s">
        <v>925</v>
      </c>
      <c r="C217" s="33" t="s">
        <v>2016</v>
      </c>
      <c r="D217" s="33" t="s">
        <v>1789</v>
      </c>
      <c r="E217" s="34">
        <v>2016</v>
      </c>
      <c r="F217" s="34" t="s">
        <v>1640</v>
      </c>
      <c r="G217" s="34">
        <v>80</v>
      </c>
      <c r="H217" s="39">
        <v>47000</v>
      </c>
      <c r="I217" s="84"/>
    </row>
    <row r="218" spans="1:9" ht="25.5">
      <c r="A218" s="34">
        <v>40</v>
      </c>
      <c r="B218" s="34" t="s">
        <v>925</v>
      </c>
      <c r="C218" s="33" t="s">
        <v>2017</v>
      </c>
      <c r="D218" s="33" t="s">
        <v>1789</v>
      </c>
      <c r="E218" s="34">
        <v>2016</v>
      </c>
      <c r="F218" s="34" t="s">
        <v>1640</v>
      </c>
      <c r="G218" s="34">
        <v>54</v>
      </c>
      <c r="H218" s="39">
        <v>35000</v>
      </c>
      <c r="I218" s="84"/>
    </row>
    <row r="219" spans="1:9" ht="25.5">
      <c r="A219" s="34">
        <v>41</v>
      </c>
      <c r="B219" s="34" t="s">
        <v>925</v>
      </c>
      <c r="C219" s="33" t="s">
        <v>2018</v>
      </c>
      <c r="D219" s="33" t="s">
        <v>1789</v>
      </c>
      <c r="E219" s="34">
        <v>2016</v>
      </c>
      <c r="F219" s="34" t="s">
        <v>1640</v>
      </c>
      <c r="G219" s="34">
        <v>138</v>
      </c>
      <c r="H219" s="39">
        <v>73000</v>
      </c>
      <c r="I219" s="84"/>
    </row>
    <row r="220" spans="1:9" ht="25.5">
      <c r="A220" s="34">
        <v>42</v>
      </c>
      <c r="B220" s="34" t="s">
        <v>925</v>
      </c>
      <c r="C220" s="33" t="s">
        <v>2020</v>
      </c>
      <c r="D220" s="33" t="s">
        <v>1789</v>
      </c>
      <c r="E220" s="34">
        <v>2016</v>
      </c>
      <c r="F220" s="34" t="s">
        <v>1640</v>
      </c>
      <c r="G220" s="34">
        <v>284</v>
      </c>
      <c r="H220" s="39">
        <v>140000</v>
      </c>
      <c r="I220" s="84"/>
    </row>
    <row r="221" spans="1:9" ht="38.25">
      <c r="A221" s="34">
        <v>43</v>
      </c>
      <c r="B221" s="34" t="s">
        <v>925</v>
      </c>
      <c r="C221" s="33" t="s">
        <v>2019</v>
      </c>
      <c r="D221" s="33" t="s">
        <v>1789</v>
      </c>
      <c r="E221" s="34">
        <v>2016</v>
      </c>
      <c r="F221" s="34" t="s">
        <v>1640</v>
      </c>
      <c r="G221" s="34">
        <v>130</v>
      </c>
      <c r="H221" s="39">
        <v>68000</v>
      </c>
      <c r="I221" s="84"/>
    </row>
    <row r="222" spans="1:9" ht="38.25">
      <c r="A222" s="34">
        <v>44</v>
      </c>
      <c r="B222" s="34" t="s">
        <v>925</v>
      </c>
      <c r="C222" s="33" t="s">
        <v>2021</v>
      </c>
      <c r="D222" s="33" t="s">
        <v>1789</v>
      </c>
      <c r="E222" s="34">
        <v>2016</v>
      </c>
      <c r="F222" s="34" t="s">
        <v>1640</v>
      </c>
      <c r="G222" s="34">
        <v>152</v>
      </c>
      <c r="H222" s="39">
        <v>80000</v>
      </c>
      <c r="I222" s="84"/>
    </row>
    <row r="223" spans="1:9" ht="18" customHeight="1">
      <c r="A223" s="334" t="s">
        <v>1572</v>
      </c>
      <c r="B223" s="334"/>
      <c r="C223" s="334"/>
      <c r="D223" s="334"/>
      <c r="E223" s="334"/>
      <c r="F223" s="334"/>
      <c r="G223" s="334"/>
      <c r="H223" s="334"/>
      <c r="I223" s="334"/>
    </row>
    <row r="224" spans="1:9" ht="38.25">
      <c r="A224" s="34">
        <v>1</v>
      </c>
      <c r="B224" s="34" t="s">
        <v>1573</v>
      </c>
      <c r="C224" s="33" t="s">
        <v>1131</v>
      </c>
      <c r="D224" s="33" t="s">
        <v>1132</v>
      </c>
      <c r="E224" s="34">
        <v>2015</v>
      </c>
      <c r="F224" s="34" t="s">
        <v>1640</v>
      </c>
      <c r="G224" s="34">
        <v>120</v>
      </c>
      <c r="H224" s="40">
        <v>68000</v>
      </c>
      <c r="I224" s="85"/>
    </row>
    <row r="225" spans="1:9" ht="25.5">
      <c r="A225" s="34">
        <v>2</v>
      </c>
      <c r="B225" s="34" t="s">
        <v>1573</v>
      </c>
      <c r="C225" s="33" t="s">
        <v>1466</v>
      </c>
      <c r="D225" s="33" t="s">
        <v>1593</v>
      </c>
      <c r="E225" s="34">
        <v>2015</v>
      </c>
      <c r="F225" s="34" t="s">
        <v>1640</v>
      </c>
      <c r="G225" s="34">
        <v>146</v>
      </c>
      <c r="H225" s="40">
        <v>76000</v>
      </c>
      <c r="I225" s="85"/>
    </row>
    <row r="226" spans="1:9" ht="25.5">
      <c r="A226" s="34">
        <v>3</v>
      </c>
      <c r="B226" s="34" t="s">
        <v>1573</v>
      </c>
      <c r="C226" s="33" t="s">
        <v>1915</v>
      </c>
      <c r="D226" s="33" t="s">
        <v>1916</v>
      </c>
      <c r="E226" s="34">
        <v>2016</v>
      </c>
      <c r="F226" s="34" t="s">
        <v>1640</v>
      </c>
      <c r="G226" s="34">
        <v>116</v>
      </c>
      <c r="H226" s="40">
        <v>63000</v>
      </c>
      <c r="I226" s="84"/>
    </row>
    <row r="227" spans="1:9" ht="25.5">
      <c r="A227" s="34">
        <v>4</v>
      </c>
      <c r="B227" s="34" t="s">
        <v>1573</v>
      </c>
      <c r="C227" s="33" t="s">
        <v>1917</v>
      </c>
      <c r="D227" s="33" t="s">
        <v>1916</v>
      </c>
      <c r="E227" s="34">
        <v>2016</v>
      </c>
      <c r="F227" s="34" t="s">
        <v>1640</v>
      </c>
      <c r="G227" s="34">
        <v>118</v>
      </c>
      <c r="H227" s="40">
        <v>64000</v>
      </c>
      <c r="I227" s="84"/>
    </row>
    <row r="228" spans="1:9" ht="14.25">
      <c r="A228" s="34">
        <v>5</v>
      </c>
      <c r="B228" s="34" t="s">
        <v>1573</v>
      </c>
      <c r="C228" s="33" t="s">
        <v>1929</v>
      </c>
      <c r="D228" s="33" t="s">
        <v>770</v>
      </c>
      <c r="E228" s="34">
        <v>2016</v>
      </c>
      <c r="F228" s="34" t="s">
        <v>1635</v>
      </c>
      <c r="G228" s="34">
        <v>94</v>
      </c>
      <c r="H228" s="40">
        <v>54000</v>
      </c>
      <c r="I228" s="84"/>
    </row>
    <row r="229" spans="1:9" ht="25.5">
      <c r="A229" s="34">
        <v>6</v>
      </c>
      <c r="B229" s="34" t="s">
        <v>1573</v>
      </c>
      <c r="C229" s="33" t="s">
        <v>1987</v>
      </c>
      <c r="D229" s="33" t="s">
        <v>1988</v>
      </c>
      <c r="E229" s="34">
        <v>2016</v>
      </c>
      <c r="F229" s="34" t="s">
        <v>1635</v>
      </c>
      <c r="G229" s="34">
        <v>192</v>
      </c>
      <c r="H229" s="40">
        <v>104000</v>
      </c>
      <c r="I229" s="85"/>
    </row>
    <row r="230" spans="1:9" ht="18" customHeight="1">
      <c r="A230" s="334" t="s">
        <v>393</v>
      </c>
      <c r="B230" s="334"/>
      <c r="C230" s="334"/>
      <c r="D230" s="334"/>
      <c r="E230" s="334"/>
      <c r="F230" s="334"/>
      <c r="G230" s="334"/>
      <c r="H230" s="334"/>
      <c r="I230" s="334"/>
    </row>
    <row r="231" spans="1:9" ht="38.25">
      <c r="A231" s="34">
        <v>1</v>
      </c>
      <c r="B231" s="34" t="s">
        <v>394</v>
      </c>
      <c r="C231" s="33" t="s">
        <v>801</v>
      </c>
      <c r="D231" s="41" t="s">
        <v>802</v>
      </c>
      <c r="E231" s="45">
        <v>2015</v>
      </c>
      <c r="F231" s="45" t="s">
        <v>444</v>
      </c>
      <c r="G231" s="45"/>
      <c r="H231" s="87">
        <v>159000</v>
      </c>
      <c r="I231" s="83"/>
    </row>
    <row r="232" spans="1:9" ht="38.25">
      <c r="A232" s="88">
        <v>2</v>
      </c>
      <c r="B232" s="88" t="s">
        <v>394</v>
      </c>
      <c r="C232" s="89" t="s">
        <v>1481</v>
      </c>
      <c r="D232" s="90" t="s">
        <v>1482</v>
      </c>
      <c r="E232" s="91">
        <v>2016</v>
      </c>
      <c r="F232" s="91" t="s">
        <v>1640</v>
      </c>
      <c r="G232" s="91">
        <v>128</v>
      </c>
      <c r="H232" s="92">
        <v>68000</v>
      </c>
      <c r="I232" s="93"/>
    </row>
    <row r="233" spans="1:9" ht="20.25" customHeight="1">
      <c r="A233" s="330" t="s">
        <v>1808</v>
      </c>
      <c r="B233" s="331"/>
      <c r="C233" s="331"/>
      <c r="D233" s="332"/>
      <c r="E233" s="56"/>
      <c r="F233" s="56"/>
      <c r="G233" s="56"/>
      <c r="H233" s="56"/>
      <c r="I233" s="56"/>
    </row>
    <row r="234" spans="1:9" ht="14.25">
      <c r="A234" s="57"/>
      <c r="B234" s="58"/>
      <c r="C234" s="59"/>
      <c r="D234" s="59"/>
      <c r="E234" s="58"/>
      <c r="F234" s="58"/>
      <c r="G234" s="58"/>
      <c r="H234" s="60"/>
      <c r="I234" s="61"/>
    </row>
    <row r="235" spans="1:9" ht="16.5">
      <c r="A235" s="2"/>
      <c r="B235" s="2"/>
      <c r="C235" s="2"/>
      <c r="D235" s="62" t="s">
        <v>2008</v>
      </c>
      <c r="E235" s="63"/>
      <c r="F235" s="63"/>
      <c r="G235" s="63"/>
      <c r="H235" s="64"/>
      <c r="I235" s="63"/>
    </row>
    <row r="236" spans="1:9" ht="16.5">
      <c r="A236" s="2"/>
      <c r="B236" s="2"/>
      <c r="C236" s="2"/>
      <c r="D236" s="15" t="s">
        <v>1809</v>
      </c>
      <c r="E236" s="15"/>
      <c r="F236" s="15"/>
      <c r="G236" s="15"/>
      <c r="H236" s="15"/>
      <c r="I236" s="15"/>
    </row>
    <row r="237" spans="1:9" ht="16.5">
      <c r="A237" s="2"/>
      <c r="B237" s="2"/>
      <c r="C237" s="333" t="s">
        <v>2033</v>
      </c>
      <c r="D237" s="333"/>
      <c r="E237" s="333"/>
      <c r="F237" s="333"/>
      <c r="G237" s="333"/>
      <c r="H237" s="333"/>
      <c r="I237" s="333"/>
    </row>
  </sheetData>
  <sheetProtection/>
  <mergeCells count="21">
    <mergeCell ref="A1:I1"/>
    <mergeCell ref="A2:I2"/>
    <mergeCell ref="A3:I3"/>
    <mergeCell ref="A5:I5"/>
    <mergeCell ref="A6:I6"/>
    <mergeCell ref="A8:I8"/>
    <mergeCell ref="A20:I20"/>
    <mergeCell ref="A230:I230"/>
    <mergeCell ref="A55:I55"/>
    <mergeCell ref="A64:I64"/>
    <mergeCell ref="A73:I73"/>
    <mergeCell ref="A178:I178"/>
    <mergeCell ref="A223:I223"/>
    <mergeCell ref="A233:D233"/>
    <mergeCell ref="C237:I237"/>
    <mergeCell ref="A79:I79"/>
    <mergeCell ref="A91:I91"/>
    <mergeCell ref="A103:I103"/>
    <mergeCell ref="A128:I128"/>
    <mergeCell ref="A135:I135"/>
    <mergeCell ref="A146:I146"/>
  </mergeCells>
  <printOptions/>
  <pageMargins left="0.31" right="0.28" top="0.47" bottom="0.46"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02"/>
  <sheetViews>
    <sheetView zoomScalePageLayoutView="0" workbookViewId="0" topLeftCell="A59">
      <selection activeCell="C63" sqref="C63"/>
    </sheetView>
  </sheetViews>
  <sheetFormatPr defaultColWidth="9.00390625" defaultRowHeight="14.25"/>
  <cols>
    <col min="1" max="1" width="3.875" style="0" customWidth="1"/>
    <col min="2" max="2" width="5.25390625" style="69" customWidth="1"/>
    <col min="3" max="3" width="31.00390625" style="0" customWidth="1"/>
    <col min="4" max="4" width="21.50390625" style="0" customWidth="1"/>
    <col min="5" max="5" width="5.875" style="0" customWidth="1"/>
    <col min="6" max="6" width="5.875" style="69" customWidth="1"/>
    <col min="7" max="7" width="7.875" style="0" customWidth="1"/>
    <col min="8" max="8" width="8.125" style="0" customWidth="1"/>
  </cols>
  <sheetData>
    <row r="1" spans="1:8" ht="15">
      <c r="A1" s="65"/>
      <c r="B1" s="66" t="s">
        <v>1811</v>
      </c>
      <c r="C1" s="67"/>
      <c r="D1" s="66"/>
      <c r="E1" s="66"/>
      <c r="F1" s="68"/>
      <c r="G1" s="69"/>
      <c r="H1" s="70"/>
    </row>
    <row r="2" spans="1:8" ht="15">
      <c r="A2" s="65"/>
      <c r="B2" s="66" t="s">
        <v>1812</v>
      </c>
      <c r="C2" s="67"/>
      <c r="D2" s="66"/>
      <c r="E2" s="66"/>
      <c r="F2" s="68"/>
      <c r="G2" s="69"/>
      <c r="H2" s="70"/>
    </row>
    <row r="3" spans="1:8" ht="15">
      <c r="A3" s="65"/>
      <c r="B3" s="66" t="s">
        <v>1813</v>
      </c>
      <c r="C3" s="71"/>
      <c r="D3" s="66"/>
      <c r="E3" s="71"/>
      <c r="F3" s="66"/>
      <c r="G3" s="69"/>
      <c r="H3" s="70"/>
    </row>
    <row r="4" spans="1:8" ht="15">
      <c r="A4" s="65"/>
      <c r="B4" s="66" t="s">
        <v>1814</v>
      </c>
      <c r="C4" s="71"/>
      <c r="D4" s="66"/>
      <c r="E4" s="71"/>
      <c r="F4" s="66"/>
      <c r="G4" s="69"/>
      <c r="H4" s="70"/>
    </row>
    <row r="5" spans="1:8" ht="14.25">
      <c r="A5" s="65"/>
      <c r="D5" s="69"/>
      <c r="E5" s="69"/>
      <c r="F5" s="72"/>
      <c r="G5" s="69"/>
      <c r="H5" s="70"/>
    </row>
    <row r="6" spans="1:8" ht="21.75" customHeight="1">
      <c r="A6" s="329" t="s">
        <v>1815</v>
      </c>
      <c r="B6" s="329"/>
      <c r="C6" s="329"/>
      <c r="D6" s="329"/>
      <c r="E6" s="329"/>
      <c r="F6" s="329"/>
      <c r="G6" s="329"/>
      <c r="H6" s="329"/>
    </row>
    <row r="7" spans="1:8" ht="31.5">
      <c r="A7" s="73" t="s">
        <v>1816</v>
      </c>
      <c r="B7" s="73" t="s">
        <v>1817</v>
      </c>
      <c r="C7" s="73" t="s">
        <v>1617</v>
      </c>
      <c r="D7" s="73" t="s">
        <v>1818</v>
      </c>
      <c r="E7" s="74" t="s">
        <v>1819</v>
      </c>
      <c r="F7" s="73" t="s">
        <v>1820</v>
      </c>
      <c r="G7" s="75" t="s">
        <v>1821</v>
      </c>
      <c r="H7" s="76" t="s">
        <v>1822</v>
      </c>
    </row>
    <row r="8" spans="1:8" ht="25.5">
      <c r="A8" s="17">
        <v>1</v>
      </c>
      <c r="B8" s="34" t="s">
        <v>1632</v>
      </c>
      <c r="C8" s="18" t="s">
        <v>347</v>
      </c>
      <c r="D8" s="34" t="s">
        <v>1648</v>
      </c>
      <c r="E8" s="34">
        <v>2014</v>
      </c>
      <c r="F8" s="77" t="s">
        <v>1635</v>
      </c>
      <c r="G8" s="35">
        <v>99000</v>
      </c>
      <c r="H8" s="36" t="s">
        <v>1823</v>
      </c>
    </row>
    <row r="9" spans="1:8" ht="25.5">
      <c r="A9" s="17">
        <v>2</v>
      </c>
      <c r="B9" s="34" t="s">
        <v>925</v>
      </c>
      <c r="C9" s="18" t="s">
        <v>85</v>
      </c>
      <c r="D9" s="34" t="s">
        <v>86</v>
      </c>
      <c r="E9" s="34">
        <v>2014</v>
      </c>
      <c r="F9" s="77" t="s">
        <v>1640</v>
      </c>
      <c r="G9" s="35">
        <v>228000</v>
      </c>
      <c r="H9" s="36" t="s">
        <v>1823</v>
      </c>
    </row>
    <row r="10" spans="1:8" ht="38.25">
      <c r="A10" s="17">
        <v>3</v>
      </c>
      <c r="B10" s="28"/>
      <c r="C10" s="18" t="s">
        <v>87</v>
      </c>
      <c r="D10" s="18" t="s">
        <v>88</v>
      </c>
      <c r="E10" s="17">
        <v>2014</v>
      </c>
      <c r="F10" s="17" t="s">
        <v>1635</v>
      </c>
      <c r="G10" s="37">
        <v>76000</v>
      </c>
      <c r="H10" s="36" t="s">
        <v>1823</v>
      </c>
    </row>
    <row r="11" spans="1:8" ht="25.5">
      <c r="A11" s="17">
        <v>4</v>
      </c>
      <c r="B11" s="28" t="s">
        <v>1343</v>
      </c>
      <c r="C11" s="18" t="s">
        <v>1498</v>
      </c>
      <c r="D11" s="18" t="s">
        <v>1499</v>
      </c>
      <c r="E11" s="17">
        <v>2014</v>
      </c>
      <c r="F11" s="17" t="s">
        <v>1635</v>
      </c>
      <c r="G11" s="37">
        <v>92000</v>
      </c>
      <c r="H11" s="36" t="s">
        <v>1823</v>
      </c>
    </row>
    <row r="12" spans="1:8" ht="25.5">
      <c r="A12" s="17">
        <v>5</v>
      </c>
      <c r="B12" s="17" t="s">
        <v>1632</v>
      </c>
      <c r="C12" s="33" t="s">
        <v>415</v>
      </c>
      <c r="D12" s="18" t="s">
        <v>491</v>
      </c>
      <c r="E12" s="34">
        <v>2014</v>
      </c>
      <c r="F12" s="34" t="s">
        <v>1635</v>
      </c>
      <c r="G12" s="35">
        <v>82000</v>
      </c>
      <c r="H12" s="36" t="s">
        <v>1823</v>
      </c>
    </row>
    <row r="13" spans="1:8" ht="25.5">
      <c r="A13" s="17">
        <v>6</v>
      </c>
      <c r="B13" s="17" t="s">
        <v>1632</v>
      </c>
      <c r="C13" s="33" t="s">
        <v>492</v>
      </c>
      <c r="D13" s="18" t="s">
        <v>493</v>
      </c>
      <c r="E13" s="34">
        <v>2014</v>
      </c>
      <c r="F13" s="34" t="s">
        <v>1635</v>
      </c>
      <c r="G13" s="35">
        <v>135000</v>
      </c>
      <c r="H13" s="36" t="s">
        <v>1824</v>
      </c>
    </row>
    <row r="14" spans="1:8" ht="25.5">
      <c r="A14" s="17">
        <v>7</v>
      </c>
      <c r="B14" s="17" t="s">
        <v>1632</v>
      </c>
      <c r="C14" s="33" t="s">
        <v>494</v>
      </c>
      <c r="D14" s="18" t="s">
        <v>495</v>
      </c>
      <c r="E14" s="34">
        <v>2014</v>
      </c>
      <c r="F14" s="34" t="s">
        <v>1635</v>
      </c>
      <c r="G14" s="35">
        <v>145000</v>
      </c>
      <c r="H14" s="36" t="s">
        <v>1824</v>
      </c>
    </row>
    <row r="15" spans="1:8" ht="25.5">
      <c r="A15" s="17">
        <v>8</v>
      </c>
      <c r="B15" s="22" t="s">
        <v>318</v>
      </c>
      <c r="C15" s="18" t="s">
        <v>390</v>
      </c>
      <c r="D15" s="18" t="s">
        <v>1825</v>
      </c>
      <c r="E15" s="17">
        <v>2014</v>
      </c>
      <c r="F15" s="17" t="s">
        <v>1640</v>
      </c>
      <c r="G15" s="21">
        <v>67000</v>
      </c>
      <c r="H15" s="36" t="s">
        <v>1824</v>
      </c>
    </row>
    <row r="16" spans="1:8" ht="38.25">
      <c r="A16" s="17">
        <v>9</v>
      </c>
      <c r="B16" s="28" t="s">
        <v>925</v>
      </c>
      <c r="C16" s="18" t="s">
        <v>89</v>
      </c>
      <c r="D16" s="18" t="s">
        <v>90</v>
      </c>
      <c r="E16" s="17">
        <v>2014</v>
      </c>
      <c r="F16" s="17" t="s">
        <v>1635</v>
      </c>
      <c r="G16" s="21">
        <v>87000</v>
      </c>
      <c r="H16" s="36" t="s">
        <v>1824</v>
      </c>
    </row>
    <row r="17" spans="1:8" ht="25.5">
      <c r="A17" s="17">
        <v>10</v>
      </c>
      <c r="B17" s="43" t="s">
        <v>248</v>
      </c>
      <c r="C17" s="25" t="s">
        <v>312</v>
      </c>
      <c r="D17" s="25" t="s">
        <v>1826</v>
      </c>
      <c r="E17" s="24">
        <v>2014</v>
      </c>
      <c r="F17" s="24" t="s">
        <v>1635</v>
      </c>
      <c r="G17" s="26">
        <v>57000</v>
      </c>
      <c r="H17" s="36" t="s">
        <v>1824</v>
      </c>
    </row>
    <row r="18" spans="1:8" ht="25.5">
      <c r="A18" s="17">
        <v>11</v>
      </c>
      <c r="B18" s="28" t="s">
        <v>925</v>
      </c>
      <c r="C18" s="18" t="s">
        <v>91</v>
      </c>
      <c r="D18" s="18" t="s">
        <v>92</v>
      </c>
      <c r="E18" s="17">
        <v>2014</v>
      </c>
      <c r="F18" s="17" t="s">
        <v>1640</v>
      </c>
      <c r="G18" s="21">
        <v>118000</v>
      </c>
      <c r="H18" s="36" t="s">
        <v>1824</v>
      </c>
    </row>
    <row r="19" spans="1:8" ht="25.5">
      <c r="A19" s="17">
        <v>12</v>
      </c>
      <c r="B19" s="17" t="s">
        <v>1690</v>
      </c>
      <c r="C19" s="18" t="s">
        <v>1771</v>
      </c>
      <c r="D19" s="18" t="s">
        <v>1694</v>
      </c>
      <c r="E19" s="17">
        <v>2014</v>
      </c>
      <c r="F19" s="17" t="s">
        <v>1626</v>
      </c>
      <c r="G19" s="21">
        <v>35000</v>
      </c>
      <c r="H19" s="20" t="s">
        <v>1824</v>
      </c>
    </row>
    <row r="20" spans="1:8" ht="38.25">
      <c r="A20" s="28">
        <v>42</v>
      </c>
      <c r="B20" s="43" t="s">
        <v>248</v>
      </c>
      <c r="C20" s="25" t="s">
        <v>313</v>
      </c>
      <c r="D20" s="25" t="s">
        <v>314</v>
      </c>
      <c r="E20" s="24">
        <v>2014</v>
      </c>
      <c r="F20" s="24" t="s">
        <v>444</v>
      </c>
      <c r="G20" s="26">
        <v>59000</v>
      </c>
      <c r="H20" s="27" t="s">
        <v>1827</v>
      </c>
    </row>
    <row r="21" spans="1:8" ht="14.25">
      <c r="A21" s="28">
        <v>182</v>
      </c>
      <c r="B21" s="28" t="s">
        <v>1343</v>
      </c>
      <c r="C21" s="18" t="s">
        <v>1500</v>
      </c>
      <c r="D21" s="18" t="s">
        <v>1430</v>
      </c>
      <c r="E21" s="17">
        <v>2014</v>
      </c>
      <c r="F21" s="17" t="s">
        <v>1635</v>
      </c>
      <c r="G21" s="37">
        <v>132000</v>
      </c>
      <c r="H21" s="50" t="s">
        <v>1827</v>
      </c>
    </row>
    <row r="22" spans="1:8" ht="25.5">
      <c r="A22" s="17">
        <v>181</v>
      </c>
      <c r="B22" s="17" t="s">
        <v>1632</v>
      </c>
      <c r="C22" s="33" t="s">
        <v>1731</v>
      </c>
      <c r="D22" s="18" t="s">
        <v>496</v>
      </c>
      <c r="E22" s="34">
        <v>2014</v>
      </c>
      <c r="F22" s="34" t="s">
        <v>1635</v>
      </c>
      <c r="G22" s="35">
        <v>69000</v>
      </c>
      <c r="H22" s="27" t="s">
        <v>1827</v>
      </c>
    </row>
    <row r="23" spans="1:8" ht="25.5">
      <c r="A23" s="28">
        <v>242</v>
      </c>
      <c r="B23" s="28" t="s">
        <v>925</v>
      </c>
      <c r="C23" s="18" t="s">
        <v>1327</v>
      </c>
      <c r="D23" s="18" t="s">
        <v>1328</v>
      </c>
      <c r="E23" s="17">
        <v>2014</v>
      </c>
      <c r="F23" s="17" t="s">
        <v>1640</v>
      </c>
      <c r="G23" s="21">
        <v>69000</v>
      </c>
      <c r="H23" s="50" t="s">
        <v>1827</v>
      </c>
    </row>
    <row r="24" spans="1:8" ht="25.5">
      <c r="A24" s="17">
        <v>182</v>
      </c>
      <c r="B24" s="17" t="s">
        <v>506</v>
      </c>
      <c r="C24" s="33" t="s">
        <v>699</v>
      </c>
      <c r="D24" s="18" t="s">
        <v>526</v>
      </c>
      <c r="E24" s="34">
        <v>2014</v>
      </c>
      <c r="F24" s="34" t="s">
        <v>1640</v>
      </c>
      <c r="G24" s="35">
        <v>134000</v>
      </c>
      <c r="H24" s="27" t="s">
        <v>1827</v>
      </c>
    </row>
    <row r="25" spans="1:8" ht="14.25">
      <c r="A25" s="17">
        <v>43</v>
      </c>
      <c r="B25" s="22" t="s">
        <v>248</v>
      </c>
      <c r="C25" s="25" t="s">
        <v>315</v>
      </c>
      <c r="D25" s="25" t="s">
        <v>316</v>
      </c>
      <c r="E25" s="24">
        <v>2014</v>
      </c>
      <c r="F25" s="24" t="s">
        <v>1640</v>
      </c>
      <c r="G25" s="26">
        <v>58000</v>
      </c>
      <c r="H25" s="27" t="s">
        <v>1827</v>
      </c>
    </row>
    <row r="26" spans="1:8" ht="38.25">
      <c r="A26" s="17">
        <v>257</v>
      </c>
      <c r="B26" s="17" t="s">
        <v>925</v>
      </c>
      <c r="C26" s="18" t="s">
        <v>1834</v>
      </c>
      <c r="D26" s="18" t="s">
        <v>1208</v>
      </c>
      <c r="E26" s="17">
        <v>2014</v>
      </c>
      <c r="F26" s="17" t="s">
        <v>1635</v>
      </c>
      <c r="G26" s="21">
        <v>129000</v>
      </c>
      <c r="H26" s="27" t="s">
        <v>1827</v>
      </c>
    </row>
    <row r="27" spans="1:8" ht="25.5">
      <c r="A27" s="28">
        <v>258</v>
      </c>
      <c r="B27" s="17" t="s">
        <v>925</v>
      </c>
      <c r="C27" s="18" t="s">
        <v>1329</v>
      </c>
      <c r="D27" s="18" t="s">
        <v>1330</v>
      </c>
      <c r="E27" s="17">
        <v>2014</v>
      </c>
      <c r="F27" s="17" t="s">
        <v>1640</v>
      </c>
      <c r="G27" s="21">
        <v>79000</v>
      </c>
      <c r="H27" s="20" t="s">
        <v>1828</v>
      </c>
    </row>
    <row r="28" spans="1:8" ht="25.5">
      <c r="A28" s="17">
        <v>259</v>
      </c>
      <c r="B28" s="28" t="s">
        <v>925</v>
      </c>
      <c r="C28" s="18" t="s">
        <v>1331</v>
      </c>
      <c r="D28" s="18" t="s">
        <v>1214</v>
      </c>
      <c r="E28" s="17">
        <v>2014</v>
      </c>
      <c r="F28" s="17" t="s">
        <v>1640</v>
      </c>
      <c r="G28" s="37">
        <v>77000</v>
      </c>
      <c r="H28" s="20" t="s">
        <v>1828</v>
      </c>
    </row>
    <row r="29" spans="1:8" ht="25.5">
      <c r="A29" s="17">
        <v>43</v>
      </c>
      <c r="B29" s="17" t="s">
        <v>703</v>
      </c>
      <c r="C29" s="25" t="s">
        <v>851</v>
      </c>
      <c r="D29" s="25" t="s">
        <v>705</v>
      </c>
      <c r="E29" s="24">
        <v>2014</v>
      </c>
      <c r="F29" s="49" t="s">
        <v>1635</v>
      </c>
      <c r="G29" s="26">
        <v>73000</v>
      </c>
      <c r="H29" s="20" t="s">
        <v>1828</v>
      </c>
    </row>
    <row r="30" spans="1:8" ht="14.25">
      <c r="A30" s="28">
        <v>44</v>
      </c>
      <c r="B30" s="28" t="s">
        <v>703</v>
      </c>
      <c r="C30" s="25" t="s">
        <v>852</v>
      </c>
      <c r="D30" s="25" t="s">
        <v>707</v>
      </c>
      <c r="E30" s="24">
        <v>2014</v>
      </c>
      <c r="F30" s="49" t="s">
        <v>1635</v>
      </c>
      <c r="G30" s="26">
        <v>128000</v>
      </c>
      <c r="H30" s="48"/>
    </row>
    <row r="31" spans="1:8" ht="25.5">
      <c r="A31" s="28">
        <v>148</v>
      </c>
      <c r="B31" s="17" t="s">
        <v>1632</v>
      </c>
      <c r="C31" s="33" t="s">
        <v>497</v>
      </c>
      <c r="D31" s="18" t="s">
        <v>498</v>
      </c>
      <c r="E31" s="34">
        <v>2014</v>
      </c>
      <c r="F31" s="34" t="s">
        <v>1635</v>
      </c>
      <c r="G31" s="35">
        <v>66000</v>
      </c>
      <c r="H31" s="20" t="s">
        <v>1828</v>
      </c>
    </row>
    <row r="32" spans="1:8" ht="25.5">
      <c r="A32" s="28">
        <v>37</v>
      </c>
      <c r="B32" s="28" t="s">
        <v>1519</v>
      </c>
      <c r="C32" s="25" t="s">
        <v>1568</v>
      </c>
      <c r="D32" s="25" t="s">
        <v>1569</v>
      </c>
      <c r="E32" s="24">
        <v>2014</v>
      </c>
      <c r="F32" s="24" t="s">
        <v>1635</v>
      </c>
      <c r="G32" s="47">
        <v>152000</v>
      </c>
      <c r="H32" s="20" t="s">
        <v>1828</v>
      </c>
    </row>
    <row r="33" spans="1:8" ht="25.5">
      <c r="A33" s="28">
        <v>38</v>
      </c>
      <c r="B33" s="28" t="s">
        <v>853</v>
      </c>
      <c r="C33" s="18" t="s">
        <v>921</v>
      </c>
      <c r="D33" s="18" t="s">
        <v>885</v>
      </c>
      <c r="E33" s="17">
        <v>2014</v>
      </c>
      <c r="F33" s="17" t="s">
        <v>1635</v>
      </c>
      <c r="G33" s="37">
        <v>125000</v>
      </c>
      <c r="H33" s="50" t="s">
        <v>1829</v>
      </c>
    </row>
    <row r="34" spans="1:8" ht="14.25">
      <c r="A34" s="17">
        <v>39</v>
      </c>
      <c r="B34" s="17" t="s">
        <v>853</v>
      </c>
      <c r="C34" s="25" t="s">
        <v>922</v>
      </c>
      <c r="D34" s="25" t="s">
        <v>923</v>
      </c>
      <c r="E34" s="24">
        <v>2014</v>
      </c>
      <c r="F34" s="24" t="s">
        <v>1635</v>
      </c>
      <c r="G34" s="47">
        <v>150000</v>
      </c>
      <c r="H34" s="27" t="s">
        <v>1829</v>
      </c>
    </row>
    <row r="35" spans="1:8" ht="25.5">
      <c r="A35" s="28">
        <v>149</v>
      </c>
      <c r="B35" s="17" t="s">
        <v>1632</v>
      </c>
      <c r="C35" s="18" t="s">
        <v>499</v>
      </c>
      <c r="D35" s="18" t="s">
        <v>500</v>
      </c>
      <c r="E35" s="17">
        <v>2014</v>
      </c>
      <c r="F35" s="17" t="s">
        <v>1635</v>
      </c>
      <c r="G35" s="37">
        <v>60000</v>
      </c>
      <c r="H35" s="50" t="s">
        <v>1829</v>
      </c>
    </row>
    <row r="36" spans="1:8" ht="25.5">
      <c r="A36" s="17">
        <v>113</v>
      </c>
      <c r="B36" s="22" t="s">
        <v>506</v>
      </c>
      <c r="C36" s="33" t="s">
        <v>700</v>
      </c>
      <c r="D36" s="18" t="s">
        <v>620</v>
      </c>
      <c r="E36" s="34">
        <v>2014</v>
      </c>
      <c r="F36" s="34" t="s">
        <v>701</v>
      </c>
      <c r="G36" s="35">
        <v>395000</v>
      </c>
      <c r="H36" s="36" t="s">
        <v>1830</v>
      </c>
    </row>
    <row r="37" spans="1:8" ht="25.5">
      <c r="A37" s="17">
        <v>184</v>
      </c>
      <c r="B37" s="28" t="s">
        <v>1343</v>
      </c>
      <c r="C37" s="18" t="s">
        <v>1501</v>
      </c>
      <c r="D37" s="18" t="s">
        <v>1502</v>
      </c>
      <c r="E37" s="17">
        <v>2014</v>
      </c>
      <c r="F37" s="17" t="s">
        <v>1635</v>
      </c>
      <c r="G37" s="37">
        <v>83000</v>
      </c>
      <c r="H37" s="36" t="s">
        <v>1830</v>
      </c>
    </row>
    <row r="38" spans="1:8" ht="14.25">
      <c r="A38" s="17">
        <v>185</v>
      </c>
      <c r="B38" s="28" t="s">
        <v>1343</v>
      </c>
      <c r="C38" s="18" t="s">
        <v>1503</v>
      </c>
      <c r="D38" s="18" t="s">
        <v>1504</v>
      </c>
      <c r="E38" s="17">
        <v>2014</v>
      </c>
      <c r="F38" s="17" t="s">
        <v>1640</v>
      </c>
      <c r="G38" s="37">
        <v>82000</v>
      </c>
      <c r="H38" s="36" t="s">
        <v>1830</v>
      </c>
    </row>
    <row r="39" spans="1:8" ht="25.5">
      <c r="A39" s="17">
        <v>186</v>
      </c>
      <c r="B39" s="28" t="s">
        <v>1343</v>
      </c>
      <c r="C39" s="78" t="s">
        <v>1505</v>
      </c>
      <c r="D39" s="78" t="s">
        <v>1506</v>
      </c>
      <c r="E39" s="79">
        <v>2014</v>
      </c>
      <c r="F39" s="79" t="s">
        <v>1635</v>
      </c>
      <c r="G39" s="80">
        <v>158000</v>
      </c>
      <c r="H39" s="36" t="s">
        <v>1830</v>
      </c>
    </row>
    <row r="40" spans="1:8" ht="25.5">
      <c r="A40" s="17">
        <v>187</v>
      </c>
      <c r="B40" s="28" t="s">
        <v>1343</v>
      </c>
      <c r="C40" s="78" t="s">
        <v>1507</v>
      </c>
      <c r="D40" s="78" t="s">
        <v>1508</v>
      </c>
      <c r="E40" s="79">
        <v>2014</v>
      </c>
      <c r="F40" s="79" t="s">
        <v>1626</v>
      </c>
      <c r="G40" s="80">
        <v>265000</v>
      </c>
      <c r="H40" s="36" t="s">
        <v>1830</v>
      </c>
    </row>
    <row r="41" spans="1:8" ht="51">
      <c r="A41" s="17">
        <v>188</v>
      </c>
      <c r="B41" s="28" t="s">
        <v>1343</v>
      </c>
      <c r="C41" s="18" t="s">
        <v>1509</v>
      </c>
      <c r="D41" s="18" t="s">
        <v>90</v>
      </c>
      <c r="E41" s="17">
        <v>2014</v>
      </c>
      <c r="F41" s="17" t="s">
        <v>1635</v>
      </c>
      <c r="G41" s="37">
        <v>108000</v>
      </c>
      <c r="H41" s="36" t="s">
        <v>1830</v>
      </c>
    </row>
    <row r="42" spans="1:8" ht="38.25">
      <c r="A42" s="17">
        <v>38</v>
      </c>
      <c r="B42" s="17" t="s">
        <v>1519</v>
      </c>
      <c r="C42" s="25" t="s">
        <v>1570</v>
      </c>
      <c r="D42" s="25" t="s">
        <v>1571</v>
      </c>
      <c r="E42" s="24">
        <v>2014</v>
      </c>
      <c r="F42" s="24" t="s">
        <v>1640</v>
      </c>
      <c r="G42" s="47">
        <v>84000</v>
      </c>
      <c r="H42" s="36" t="s">
        <v>1830</v>
      </c>
    </row>
    <row r="43" spans="1:8" ht="25.5">
      <c r="A43" s="28">
        <v>150</v>
      </c>
      <c r="B43" s="17" t="s">
        <v>1632</v>
      </c>
      <c r="C43" s="18" t="s">
        <v>501</v>
      </c>
      <c r="D43" s="18" t="s">
        <v>502</v>
      </c>
      <c r="E43" s="17">
        <v>2014</v>
      </c>
      <c r="F43" s="17" t="s">
        <v>1635</v>
      </c>
      <c r="G43" s="37">
        <v>95000</v>
      </c>
      <c r="H43" s="36" t="s">
        <v>1830</v>
      </c>
    </row>
    <row r="44" spans="1:8" ht="38.25">
      <c r="A44" s="28">
        <v>92</v>
      </c>
      <c r="B44" s="17" t="s">
        <v>1686</v>
      </c>
      <c r="C44" s="18" t="s">
        <v>1772</v>
      </c>
      <c r="D44" s="18" t="s">
        <v>1694</v>
      </c>
      <c r="E44" s="17">
        <v>2014</v>
      </c>
      <c r="F44" s="17" t="s">
        <v>1626</v>
      </c>
      <c r="G44" s="21">
        <v>34000</v>
      </c>
      <c r="H44" s="36" t="s">
        <v>1830</v>
      </c>
    </row>
    <row r="45" spans="1:8" ht="38.25">
      <c r="A45" s="28">
        <v>93</v>
      </c>
      <c r="B45" s="17" t="s">
        <v>1686</v>
      </c>
      <c r="C45" s="18" t="s">
        <v>1773</v>
      </c>
      <c r="D45" s="18" t="s">
        <v>1694</v>
      </c>
      <c r="E45" s="17">
        <v>2014</v>
      </c>
      <c r="F45" s="17" t="s">
        <v>1626</v>
      </c>
      <c r="G45" s="21">
        <v>35000</v>
      </c>
      <c r="H45" s="36" t="s">
        <v>1830</v>
      </c>
    </row>
    <row r="46" spans="1:8" ht="38.25">
      <c r="A46" s="28">
        <v>94</v>
      </c>
      <c r="B46" s="17" t="s">
        <v>1686</v>
      </c>
      <c r="C46" s="18" t="s">
        <v>482</v>
      </c>
      <c r="D46" s="18" t="s">
        <v>1694</v>
      </c>
      <c r="E46" s="17">
        <v>2014</v>
      </c>
      <c r="F46" s="17" t="s">
        <v>1626</v>
      </c>
      <c r="G46" s="21">
        <v>57000</v>
      </c>
      <c r="H46" s="36" t="s">
        <v>1830</v>
      </c>
    </row>
    <row r="47" spans="1:8" ht="14.25">
      <c r="A47" s="28">
        <v>95</v>
      </c>
      <c r="B47" s="43" t="s">
        <v>1686</v>
      </c>
      <c r="C47" s="18" t="s">
        <v>483</v>
      </c>
      <c r="D47" s="18" t="s">
        <v>1625</v>
      </c>
      <c r="E47" s="17">
        <v>2014</v>
      </c>
      <c r="F47" s="17" t="s">
        <v>1626</v>
      </c>
      <c r="G47" s="21">
        <v>28000</v>
      </c>
      <c r="H47" s="36" t="s">
        <v>1830</v>
      </c>
    </row>
    <row r="48" spans="1:8" ht="25.5">
      <c r="A48" s="28">
        <v>260</v>
      </c>
      <c r="B48" s="17" t="s">
        <v>925</v>
      </c>
      <c r="C48" s="18" t="s">
        <v>1332</v>
      </c>
      <c r="D48" s="18" t="s">
        <v>1333</v>
      </c>
      <c r="E48" s="17">
        <v>2014</v>
      </c>
      <c r="F48" s="17" t="s">
        <v>1635</v>
      </c>
      <c r="G48" s="37">
        <v>186000</v>
      </c>
      <c r="H48" s="36" t="s">
        <v>1830</v>
      </c>
    </row>
    <row r="49" spans="1:8" ht="25.5">
      <c r="A49" s="17">
        <v>261</v>
      </c>
      <c r="B49" s="28" t="s">
        <v>925</v>
      </c>
      <c r="C49" s="18" t="s">
        <v>1334</v>
      </c>
      <c r="D49" s="18" t="s">
        <v>1335</v>
      </c>
      <c r="E49" s="17">
        <v>2014</v>
      </c>
      <c r="F49" s="17" t="s">
        <v>1635</v>
      </c>
      <c r="G49" s="37">
        <v>48000</v>
      </c>
      <c r="H49" s="36" t="s">
        <v>1830</v>
      </c>
    </row>
    <row r="50" spans="1:8" ht="25.5">
      <c r="A50" s="28">
        <v>262</v>
      </c>
      <c r="B50" s="17" t="s">
        <v>925</v>
      </c>
      <c r="C50" s="18" t="s">
        <v>1336</v>
      </c>
      <c r="D50" s="18" t="s">
        <v>1337</v>
      </c>
      <c r="E50" s="17">
        <v>2014</v>
      </c>
      <c r="F50" s="17" t="s">
        <v>1635</v>
      </c>
      <c r="G50" s="21">
        <v>95000</v>
      </c>
      <c r="H50" s="36" t="s">
        <v>1830</v>
      </c>
    </row>
    <row r="51" spans="1:8" ht="14.25">
      <c r="A51" s="28">
        <v>263</v>
      </c>
      <c r="B51" s="17" t="s">
        <v>925</v>
      </c>
      <c r="C51" s="18" t="s">
        <v>1338</v>
      </c>
      <c r="D51" s="18" t="s">
        <v>1339</v>
      </c>
      <c r="E51" s="17">
        <v>2014</v>
      </c>
      <c r="F51" s="17" t="s">
        <v>1635</v>
      </c>
      <c r="G51" s="37">
        <v>122000</v>
      </c>
      <c r="H51" s="36" t="s">
        <v>1830</v>
      </c>
    </row>
    <row r="52" spans="1:8" ht="25.5">
      <c r="A52" s="28">
        <v>264</v>
      </c>
      <c r="B52" s="17" t="s">
        <v>925</v>
      </c>
      <c r="C52" s="18" t="s">
        <v>1340</v>
      </c>
      <c r="D52" s="18" t="s">
        <v>1341</v>
      </c>
      <c r="E52" s="17">
        <v>2014</v>
      </c>
      <c r="F52" s="17" t="s">
        <v>1635</v>
      </c>
      <c r="G52" s="37">
        <v>88000</v>
      </c>
      <c r="H52" s="36" t="s">
        <v>1830</v>
      </c>
    </row>
    <row r="53" spans="1:8" ht="25.5">
      <c r="A53" s="17">
        <v>189</v>
      </c>
      <c r="B53" s="28" t="s">
        <v>1343</v>
      </c>
      <c r="C53" s="18" t="s">
        <v>1510</v>
      </c>
      <c r="D53" s="18" t="s">
        <v>1511</v>
      </c>
      <c r="E53" s="17">
        <v>2014</v>
      </c>
      <c r="F53" s="17" t="s">
        <v>1635</v>
      </c>
      <c r="G53" s="37">
        <v>80000</v>
      </c>
      <c r="H53" s="36" t="s">
        <v>1830</v>
      </c>
    </row>
    <row r="54" spans="1:8" ht="38.25">
      <c r="A54" s="17">
        <v>190</v>
      </c>
      <c r="B54" s="28" t="s">
        <v>1343</v>
      </c>
      <c r="C54" s="18" t="s">
        <v>1512</v>
      </c>
      <c r="D54" s="18" t="s">
        <v>1513</v>
      </c>
      <c r="E54" s="17">
        <v>2014</v>
      </c>
      <c r="F54" s="17" t="s">
        <v>1635</v>
      </c>
      <c r="G54" s="37">
        <v>70000</v>
      </c>
      <c r="H54" s="36" t="s">
        <v>1830</v>
      </c>
    </row>
    <row r="55" spans="1:8" ht="25.5">
      <c r="A55" s="17">
        <v>191</v>
      </c>
      <c r="B55" s="28" t="s">
        <v>1343</v>
      </c>
      <c r="C55" s="18" t="s">
        <v>1514</v>
      </c>
      <c r="D55" s="18" t="s">
        <v>1515</v>
      </c>
      <c r="E55" s="17">
        <v>2014</v>
      </c>
      <c r="F55" s="17" t="s">
        <v>1640</v>
      </c>
      <c r="G55" s="37">
        <v>72000</v>
      </c>
      <c r="H55" s="50" t="s">
        <v>1831</v>
      </c>
    </row>
    <row r="56" spans="1:8" ht="25.5">
      <c r="A56" s="17">
        <v>192</v>
      </c>
      <c r="B56" s="28" t="s">
        <v>1343</v>
      </c>
      <c r="C56" s="18" t="s">
        <v>1516</v>
      </c>
      <c r="D56" s="18" t="s">
        <v>1517</v>
      </c>
      <c r="E56" s="17">
        <v>2014</v>
      </c>
      <c r="F56" s="17" t="s">
        <v>1635</v>
      </c>
      <c r="G56" s="37">
        <v>116000</v>
      </c>
      <c r="H56" s="50" t="s">
        <v>1831</v>
      </c>
    </row>
    <row r="57" spans="1:8" ht="25.5">
      <c r="A57" s="17">
        <v>37</v>
      </c>
      <c r="B57" s="22" t="s">
        <v>318</v>
      </c>
      <c r="C57" s="18" t="s">
        <v>392</v>
      </c>
      <c r="D57" s="18" t="s">
        <v>1335</v>
      </c>
      <c r="E57" s="17">
        <v>2014</v>
      </c>
      <c r="F57" s="17" t="s">
        <v>1635</v>
      </c>
      <c r="G57" s="21">
        <v>48000</v>
      </c>
      <c r="H57" s="50" t="s">
        <v>1831</v>
      </c>
    </row>
    <row r="58" spans="1:8" ht="25.5">
      <c r="A58" s="28">
        <v>151</v>
      </c>
      <c r="B58" s="17" t="s">
        <v>1632</v>
      </c>
      <c r="C58" s="18" t="s">
        <v>503</v>
      </c>
      <c r="D58" s="18" t="s">
        <v>504</v>
      </c>
      <c r="E58" s="17">
        <v>2014</v>
      </c>
      <c r="F58" s="17" t="s">
        <v>1635</v>
      </c>
      <c r="G58" s="37">
        <v>87000</v>
      </c>
      <c r="H58" s="50" t="s">
        <v>1831</v>
      </c>
    </row>
    <row r="59" spans="1:8" ht="38.25">
      <c r="A59" s="28">
        <v>96</v>
      </c>
      <c r="B59" s="43" t="s">
        <v>1686</v>
      </c>
      <c r="C59" s="18" t="s">
        <v>484</v>
      </c>
      <c r="D59" s="18" t="s">
        <v>1630</v>
      </c>
      <c r="E59" s="17">
        <v>2014</v>
      </c>
      <c r="F59" s="17" t="s">
        <v>1626</v>
      </c>
      <c r="G59" s="21">
        <v>40000</v>
      </c>
      <c r="H59" s="50" t="s">
        <v>1831</v>
      </c>
    </row>
    <row r="60" spans="1:8" ht="25.5">
      <c r="A60" s="28">
        <v>97</v>
      </c>
      <c r="B60" s="43" t="s">
        <v>1686</v>
      </c>
      <c r="C60" s="18" t="s">
        <v>590</v>
      </c>
      <c r="D60" s="18" t="s">
        <v>1630</v>
      </c>
      <c r="E60" s="17">
        <v>2014</v>
      </c>
      <c r="F60" s="17" t="s">
        <v>1626</v>
      </c>
      <c r="G60" s="21">
        <v>35000</v>
      </c>
      <c r="H60" s="50" t="s">
        <v>1831</v>
      </c>
    </row>
    <row r="61" spans="1:8" ht="51">
      <c r="A61" s="28">
        <v>98</v>
      </c>
      <c r="B61" s="43" t="s">
        <v>1686</v>
      </c>
      <c r="C61" s="18" t="s">
        <v>485</v>
      </c>
      <c r="D61" s="18" t="s">
        <v>1630</v>
      </c>
      <c r="E61" s="17">
        <v>2014</v>
      </c>
      <c r="F61" s="17" t="s">
        <v>1626</v>
      </c>
      <c r="G61" s="21">
        <v>35000</v>
      </c>
      <c r="H61" s="50" t="s">
        <v>1831</v>
      </c>
    </row>
    <row r="62" spans="1:8" ht="38.25">
      <c r="A62" s="28">
        <v>99</v>
      </c>
      <c r="B62" s="43" t="s">
        <v>1686</v>
      </c>
      <c r="C62" s="18" t="s">
        <v>486</v>
      </c>
      <c r="D62" s="18" t="s">
        <v>1630</v>
      </c>
      <c r="E62" s="17">
        <v>2014</v>
      </c>
      <c r="F62" s="17" t="s">
        <v>1626</v>
      </c>
      <c r="G62" s="21">
        <v>41000</v>
      </c>
      <c r="H62" s="50" t="s">
        <v>1831</v>
      </c>
    </row>
    <row r="63" spans="1:8" ht="14.25">
      <c r="A63" s="52">
        <v>4</v>
      </c>
      <c r="B63" s="52" t="s">
        <v>488</v>
      </c>
      <c r="C63" s="53" t="s">
        <v>490</v>
      </c>
      <c r="D63" s="53" t="s">
        <v>1625</v>
      </c>
      <c r="E63" s="52">
        <v>2014</v>
      </c>
      <c r="F63" s="54" t="s">
        <v>539</v>
      </c>
      <c r="G63" s="55">
        <v>68000</v>
      </c>
      <c r="H63" s="50" t="s">
        <v>1831</v>
      </c>
    </row>
    <row r="64" spans="1:8" ht="25.5">
      <c r="A64" s="16">
        <v>20</v>
      </c>
      <c r="B64" s="24" t="s">
        <v>1624</v>
      </c>
      <c r="C64" s="18" t="s">
        <v>1629</v>
      </c>
      <c r="D64" s="18" t="s">
        <v>1630</v>
      </c>
      <c r="E64" s="17">
        <v>2014</v>
      </c>
      <c r="F64" s="17" t="s">
        <v>1626</v>
      </c>
      <c r="G64" s="21">
        <v>69000</v>
      </c>
      <c r="H64" s="50" t="s">
        <v>1831</v>
      </c>
    </row>
    <row r="65" spans="1:8" ht="25.5">
      <c r="A65" s="17">
        <v>45</v>
      </c>
      <c r="B65" s="17" t="s">
        <v>703</v>
      </c>
      <c r="C65" s="25" t="s">
        <v>1832</v>
      </c>
      <c r="D65" s="25" t="s">
        <v>715</v>
      </c>
      <c r="E65" s="24">
        <v>2014</v>
      </c>
      <c r="F65" s="49" t="s">
        <v>1635</v>
      </c>
      <c r="G65" s="26">
        <v>97000</v>
      </c>
      <c r="H65" s="50" t="s">
        <v>1831</v>
      </c>
    </row>
    <row r="66" spans="1:8" ht="25.5">
      <c r="A66" s="17">
        <v>84</v>
      </c>
      <c r="B66" s="28" t="s">
        <v>925</v>
      </c>
      <c r="C66" s="18" t="s">
        <v>1833</v>
      </c>
      <c r="D66" s="18" t="s">
        <v>1208</v>
      </c>
      <c r="E66" s="17">
        <v>2014</v>
      </c>
      <c r="F66" s="17" t="s">
        <v>1635</v>
      </c>
      <c r="G66" s="21">
        <v>296000</v>
      </c>
      <c r="H66" s="20" t="s">
        <v>1848</v>
      </c>
    </row>
    <row r="67" spans="1:8" ht="38.25">
      <c r="A67" s="28">
        <v>258</v>
      </c>
      <c r="B67" s="17" t="s">
        <v>925</v>
      </c>
      <c r="C67" s="18" t="s">
        <v>1835</v>
      </c>
      <c r="D67" s="18" t="s">
        <v>1208</v>
      </c>
      <c r="E67" s="17">
        <v>2014</v>
      </c>
      <c r="F67" s="17" t="s">
        <v>1635</v>
      </c>
      <c r="G67" s="21">
        <v>145000</v>
      </c>
      <c r="H67" s="20" t="s">
        <v>1848</v>
      </c>
    </row>
    <row r="68" spans="1:8" ht="25.5">
      <c r="A68" s="28">
        <v>265</v>
      </c>
      <c r="B68" s="17" t="s">
        <v>925</v>
      </c>
      <c r="C68" s="18" t="s">
        <v>1838</v>
      </c>
      <c r="D68" s="18" t="s">
        <v>1839</v>
      </c>
      <c r="E68" s="17">
        <v>2014</v>
      </c>
      <c r="F68" s="17" t="s">
        <v>1635</v>
      </c>
      <c r="G68" s="37">
        <v>167000</v>
      </c>
      <c r="H68" s="20" t="s">
        <v>1848</v>
      </c>
    </row>
    <row r="69" spans="1:8" ht="25.5">
      <c r="A69" s="28">
        <v>266</v>
      </c>
      <c r="B69" s="17" t="s">
        <v>925</v>
      </c>
      <c r="C69" s="18" t="s">
        <v>1842</v>
      </c>
      <c r="D69" s="18" t="s">
        <v>1839</v>
      </c>
      <c r="E69" s="17">
        <v>2014</v>
      </c>
      <c r="F69" s="17" t="s">
        <v>1635</v>
      </c>
      <c r="G69" s="37">
        <v>178000</v>
      </c>
      <c r="H69" s="20" t="s">
        <v>1848</v>
      </c>
    </row>
    <row r="70" spans="1:8" ht="25.5">
      <c r="A70" s="28">
        <v>267</v>
      </c>
      <c r="B70" s="17" t="s">
        <v>925</v>
      </c>
      <c r="C70" s="18" t="s">
        <v>1843</v>
      </c>
      <c r="D70" s="18" t="s">
        <v>1844</v>
      </c>
      <c r="E70" s="17">
        <v>2014</v>
      </c>
      <c r="F70" s="17" t="s">
        <v>1640</v>
      </c>
      <c r="G70" s="37">
        <v>89000</v>
      </c>
      <c r="H70" s="20" t="s">
        <v>1848</v>
      </c>
    </row>
    <row r="71" spans="1:8" ht="25.5">
      <c r="A71" s="28">
        <v>194</v>
      </c>
      <c r="B71" s="17" t="s">
        <v>1343</v>
      </c>
      <c r="C71" s="18" t="s">
        <v>1837</v>
      </c>
      <c r="D71" s="18" t="s">
        <v>1112</v>
      </c>
      <c r="E71" s="17">
        <v>2014</v>
      </c>
      <c r="F71" s="17" t="s">
        <v>1635</v>
      </c>
      <c r="G71" s="37">
        <v>186000</v>
      </c>
      <c r="H71" s="20" t="s">
        <v>1848</v>
      </c>
    </row>
    <row r="72" spans="1:8" ht="25.5">
      <c r="A72" s="28">
        <v>46</v>
      </c>
      <c r="B72" s="28" t="s">
        <v>703</v>
      </c>
      <c r="C72" s="25" t="s">
        <v>1840</v>
      </c>
      <c r="D72" s="25" t="s">
        <v>1841</v>
      </c>
      <c r="E72" s="24">
        <v>2014</v>
      </c>
      <c r="F72" s="49" t="s">
        <v>1640</v>
      </c>
      <c r="G72" s="26">
        <v>104000</v>
      </c>
      <c r="H72" s="20" t="s">
        <v>1848</v>
      </c>
    </row>
    <row r="73" spans="1:8" ht="25.5">
      <c r="A73" s="28">
        <v>100</v>
      </c>
      <c r="B73" s="43" t="s">
        <v>1846</v>
      </c>
      <c r="C73" s="18" t="s">
        <v>1845</v>
      </c>
      <c r="D73" s="18" t="s">
        <v>1630</v>
      </c>
      <c r="E73" s="17">
        <v>2014</v>
      </c>
      <c r="F73" s="17" t="s">
        <v>1626</v>
      </c>
      <c r="G73" s="21">
        <v>95000</v>
      </c>
      <c r="H73" s="20" t="s">
        <v>1848</v>
      </c>
    </row>
    <row r="74" spans="1:8" ht="25.5">
      <c r="A74" s="16">
        <v>21</v>
      </c>
      <c r="B74" s="24" t="s">
        <v>1624</v>
      </c>
      <c r="C74" s="18" t="s">
        <v>1847</v>
      </c>
      <c r="D74" s="18" t="s">
        <v>1630</v>
      </c>
      <c r="E74" s="17">
        <v>2014</v>
      </c>
      <c r="F74" s="17" t="s">
        <v>1626</v>
      </c>
      <c r="G74" s="21">
        <v>150000</v>
      </c>
      <c r="H74" s="20" t="s">
        <v>1848</v>
      </c>
    </row>
    <row r="75" spans="1:8" ht="38.25">
      <c r="A75" s="28">
        <v>152</v>
      </c>
      <c r="B75" s="17" t="s">
        <v>1632</v>
      </c>
      <c r="C75" s="18" t="s">
        <v>1850</v>
      </c>
      <c r="D75" s="18" t="s">
        <v>1851</v>
      </c>
      <c r="E75" s="17">
        <v>2014</v>
      </c>
      <c r="F75" s="17" t="s">
        <v>1635</v>
      </c>
      <c r="G75" s="37">
        <v>94000</v>
      </c>
      <c r="H75" s="23" t="s">
        <v>1866</v>
      </c>
    </row>
    <row r="76" spans="1:8" ht="38.25">
      <c r="A76" s="28">
        <v>153</v>
      </c>
      <c r="B76" s="17" t="s">
        <v>1632</v>
      </c>
      <c r="C76" s="18" t="s">
        <v>1852</v>
      </c>
      <c r="D76" s="18" t="s">
        <v>1853</v>
      </c>
      <c r="E76" s="17">
        <v>2014</v>
      </c>
      <c r="F76" s="17" t="s">
        <v>1635</v>
      </c>
      <c r="G76" s="37">
        <v>55000</v>
      </c>
      <c r="H76" s="23" t="s">
        <v>1866</v>
      </c>
    </row>
    <row r="77" spans="1:8" ht="38.25">
      <c r="A77" s="28">
        <v>154</v>
      </c>
      <c r="B77" s="17" t="s">
        <v>1632</v>
      </c>
      <c r="C77" s="18" t="s">
        <v>1854</v>
      </c>
      <c r="D77" s="18" t="s">
        <v>1853</v>
      </c>
      <c r="E77" s="17">
        <v>204</v>
      </c>
      <c r="F77" s="17" t="s">
        <v>1635</v>
      </c>
      <c r="G77" s="37">
        <v>51000</v>
      </c>
      <c r="H77" s="23" t="s">
        <v>1866</v>
      </c>
    </row>
    <row r="78" spans="1:8" ht="38.25">
      <c r="A78" s="28">
        <v>155</v>
      </c>
      <c r="B78" s="17" t="s">
        <v>1632</v>
      </c>
      <c r="C78" s="18" t="s">
        <v>1855</v>
      </c>
      <c r="D78" s="18" t="s">
        <v>1853</v>
      </c>
      <c r="E78" s="17">
        <v>2014</v>
      </c>
      <c r="F78" s="17" t="s">
        <v>1635</v>
      </c>
      <c r="G78" s="37">
        <v>50000</v>
      </c>
      <c r="H78" s="23" t="s">
        <v>1866</v>
      </c>
    </row>
    <row r="79" spans="1:8" ht="25.5">
      <c r="A79" s="28">
        <v>156</v>
      </c>
      <c r="B79" s="17" t="s">
        <v>1632</v>
      </c>
      <c r="C79" s="18" t="s">
        <v>1856</v>
      </c>
      <c r="D79" s="18" t="s">
        <v>1857</v>
      </c>
      <c r="E79" s="17">
        <v>2014</v>
      </c>
      <c r="F79" s="17" t="s">
        <v>1635</v>
      </c>
      <c r="G79" s="37">
        <v>78000</v>
      </c>
      <c r="H79" s="23" t="s">
        <v>1866</v>
      </c>
    </row>
    <row r="80" spans="1:8" ht="14.25">
      <c r="A80" s="28">
        <v>268</v>
      </c>
      <c r="B80" s="17" t="s">
        <v>925</v>
      </c>
      <c r="C80" s="18" t="s">
        <v>1858</v>
      </c>
      <c r="D80" s="18" t="s">
        <v>1251</v>
      </c>
      <c r="E80" s="17">
        <v>2014</v>
      </c>
      <c r="F80" s="17" t="s">
        <v>1635</v>
      </c>
      <c r="G80" s="37">
        <v>86000</v>
      </c>
      <c r="H80" s="23" t="s">
        <v>1866</v>
      </c>
    </row>
    <row r="81" spans="1:8" ht="25.5">
      <c r="A81" s="28">
        <v>269</v>
      </c>
      <c r="B81" s="17" t="s">
        <v>925</v>
      </c>
      <c r="C81" s="18" t="s">
        <v>1859</v>
      </c>
      <c r="D81" s="18" t="s">
        <v>1861</v>
      </c>
      <c r="E81" s="17">
        <v>2014</v>
      </c>
      <c r="F81" s="17" t="s">
        <v>1635</v>
      </c>
      <c r="G81" s="37">
        <v>53000</v>
      </c>
      <c r="H81" s="23" t="s">
        <v>1872</v>
      </c>
    </row>
    <row r="82" spans="1:8" ht="25.5">
      <c r="A82" s="28">
        <v>270</v>
      </c>
      <c r="B82" s="17" t="s">
        <v>925</v>
      </c>
      <c r="C82" s="18" t="s">
        <v>1864</v>
      </c>
      <c r="D82" s="18" t="s">
        <v>1860</v>
      </c>
      <c r="E82" s="17">
        <v>2014</v>
      </c>
      <c r="F82" s="17" t="s">
        <v>1635</v>
      </c>
      <c r="G82" s="37">
        <v>82000</v>
      </c>
      <c r="H82" s="23" t="s">
        <v>1872</v>
      </c>
    </row>
    <row r="83" spans="1:8" ht="38.25">
      <c r="A83" s="28">
        <v>195</v>
      </c>
      <c r="B83" s="17" t="s">
        <v>1343</v>
      </c>
      <c r="C83" s="18" t="s">
        <v>1862</v>
      </c>
      <c r="D83" s="18" t="s">
        <v>1863</v>
      </c>
      <c r="E83" s="17">
        <v>2014</v>
      </c>
      <c r="F83" s="17" t="s">
        <v>1635</v>
      </c>
      <c r="G83" s="37">
        <v>75000</v>
      </c>
      <c r="H83" s="23" t="s">
        <v>1872</v>
      </c>
    </row>
    <row r="84" spans="1:8" ht="25.5">
      <c r="A84" s="17">
        <v>38</v>
      </c>
      <c r="B84" s="22" t="s">
        <v>318</v>
      </c>
      <c r="C84" s="18" t="s">
        <v>1865</v>
      </c>
      <c r="D84" s="18" t="s">
        <v>379</v>
      </c>
      <c r="E84" s="17">
        <v>2014</v>
      </c>
      <c r="F84" s="17" t="s">
        <v>1640</v>
      </c>
      <c r="G84" s="21">
        <v>72000</v>
      </c>
      <c r="H84" s="23" t="s">
        <v>1872</v>
      </c>
    </row>
    <row r="85" spans="1:8" ht="25.5">
      <c r="A85" s="28">
        <v>271</v>
      </c>
      <c r="B85" s="17" t="s">
        <v>925</v>
      </c>
      <c r="C85" s="18" t="s">
        <v>1869</v>
      </c>
      <c r="D85" s="18" t="s">
        <v>1867</v>
      </c>
      <c r="E85" s="17">
        <v>2014</v>
      </c>
      <c r="F85" s="17" t="s">
        <v>1635</v>
      </c>
      <c r="G85" s="37">
        <v>97000</v>
      </c>
      <c r="H85" s="23" t="s">
        <v>1872</v>
      </c>
    </row>
    <row r="86" spans="1:8" ht="25.5">
      <c r="A86" s="28">
        <v>272</v>
      </c>
      <c r="B86" s="17" t="s">
        <v>925</v>
      </c>
      <c r="C86" s="18" t="s">
        <v>1870</v>
      </c>
      <c r="D86" s="18" t="s">
        <v>1871</v>
      </c>
      <c r="E86" s="17">
        <v>2014</v>
      </c>
      <c r="F86" s="17" t="s">
        <v>1635</v>
      </c>
      <c r="G86" s="37">
        <v>114000</v>
      </c>
      <c r="H86" s="23" t="s">
        <v>1872</v>
      </c>
    </row>
    <row r="87" spans="1:8" ht="25.5">
      <c r="A87" s="28">
        <v>100</v>
      </c>
      <c r="B87" s="43" t="s">
        <v>1846</v>
      </c>
      <c r="C87" s="18" t="s">
        <v>1868</v>
      </c>
      <c r="D87" s="18" t="s">
        <v>1630</v>
      </c>
      <c r="E87" s="17">
        <v>2014</v>
      </c>
      <c r="F87" s="17" t="s">
        <v>1626</v>
      </c>
      <c r="G87" s="21">
        <v>60000</v>
      </c>
      <c r="H87" s="23" t="s">
        <v>1872</v>
      </c>
    </row>
    <row r="88" spans="1:8" ht="25.5">
      <c r="A88" s="17">
        <v>101</v>
      </c>
      <c r="B88" s="43" t="s">
        <v>1846</v>
      </c>
      <c r="C88" s="18" t="s">
        <v>1875</v>
      </c>
      <c r="D88" s="18" t="s">
        <v>1630</v>
      </c>
      <c r="E88" s="17">
        <v>2014</v>
      </c>
      <c r="F88" s="17" t="s">
        <v>1626</v>
      </c>
      <c r="G88" s="21">
        <v>42000</v>
      </c>
      <c r="H88" s="23" t="s">
        <v>1877</v>
      </c>
    </row>
    <row r="89" spans="1:8" ht="25.5">
      <c r="A89" s="17">
        <v>102</v>
      </c>
      <c r="B89" s="43" t="s">
        <v>1846</v>
      </c>
      <c r="C89" s="18" t="s">
        <v>1876</v>
      </c>
      <c r="D89" s="18" t="s">
        <v>1630</v>
      </c>
      <c r="E89" s="17">
        <v>2014</v>
      </c>
      <c r="F89" s="17" t="s">
        <v>1626</v>
      </c>
      <c r="G89" s="21">
        <v>99000</v>
      </c>
      <c r="H89" s="23" t="s">
        <v>1877</v>
      </c>
    </row>
    <row r="90" spans="1:8" ht="25.5">
      <c r="A90" s="28">
        <v>273</v>
      </c>
      <c r="B90" s="17" t="s">
        <v>925</v>
      </c>
      <c r="C90" s="18" t="s">
        <v>1878</v>
      </c>
      <c r="D90" s="18" t="s">
        <v>1879</v>
      </c>
      <c r="E90" s="17">
        <v>2014</v>
      </c>
      <c r="F90" s="17" t="s">
        <v>1635</v>
      </c>
      <c r="G90" s="37">
        <v>129000</v>
      </c>
      <c r="H90" s="23" t="s">
        <v>1877</v>
      </c>
    </row>
    <row r="91" spans="1:8" ht="25.5">
      <c r="A91" s="17">
        <v>47</v>
      </c>
      <c r="B91" s="17" t="s">
        <v>703</v>
      </c>
      <c r="C91" s="25" t="s">
        <v>1880</v>
      </c>
      <c r="D91" s="25" t="s">
        <v>1881</v>
      </c>
      <c r="E91" s="24">
        <v>2014</v>
      </c>
      <c r="F91" s="49" t="s">
        <v>1635</v>
      </c>
      <c r="G91" s="26">
        <v>122000</v>
      </c>
      <c r="H91" s="23" t="s">
        <v>1877</v>
      </c>
    </row>
    <row r="92" spans="1:8" ht="25.5">
      <c r="A92" s="28">
        <v>115</v>
      </c>
      <c r="B92" s="43" t="s">
        <v>506</v>
      </c>
      <c r="C92" s="33" t="s">
        <v>1882</v>
      </c>
      <c r="D92" s="18" t="s">
        <v>1883</v>
      </c>
      <c r="E92" s="34">
        <v>2014</v>
      </c>
      <c r="F92" s="34" t="s">
        <v>1635</v>
      </c>
      <c r="G92" s="35">
        <v>54000</v>
      </c>
      <c r="H92" s="23" t="s">
        <v>1877</v>
      </c>
    </row>
    <row r="93" spans="1:8" ht="25.5">
      <c r="A93" s="28">
        <v>116</v>
      </c>
      <c r="B93" s="43" t="s">
        <v>506</v>
      </c>
      <c r="C93" s="33" t="s">
        <v>589</v>
      </c>
      <c r="D93" s="18" t="s">
        <v>1883</v>
      </c>
      <c r="E93" s="34">
        <v>2014</v>
      </c>
      <c r="F93" s="34" t="s">
        <v>1635</v>
      </c>
      <c r="G93" s="35">
        <v>98000</v>
      </c>
      <c r="H93" s="36"/>
    </row>
    <row r="94" spans="1:8" ht="25.5">
      <c r="A94" s="17">
        <v>38</v>
      </c>
      <c r="B94" s="28" t="s">
        <v>1519</v>
      </c>
      <c r="C94" s="25" t="s">
        <v>587</v>
      </c>
      <c r="D94" s="25" t="s">
        <v>588</v>
      </c>
      <c r="E94" s="24">
        <v>2014</v>
      </c>
      <c r="F94" s="24" t="s">
        <v>1635</v>
      </c>
      <c r="G94" s="47">
        <v>110000</v>
      </c>
      <c r="H94" s="23" t="s">
        <v>1877</v>
      </c>
    </row>
    <row r="95" spans="1:8" ht="14.25">
      <c r="A95" s="28">
        <v>274</v>
      </c>
      <c r="B95" s="17" t="s">
        <v>925</v>
      </c>
      <c r="C95" s="18" t="s">
        <v>591</v>
      </c>
      <c r="D95" s="18" t="s">
        <v>592</v>
      </c>
      <c r="E95" s="17">
        <v>2014</v>
      </c>
      <c r="F95" s="17" t="s">
        <v>1635</v>
      </c>
      <c r="G95" s="37">
        <v>339000</v>
      </c>
      <c r="H95" s="23" t="s">
        <v>595</v>
      </c>
    </row>
    <row r="96" spans="1:8" ht="14.25">
      <c r="A96" s="28">
        <v>275</v>
      </c>
      <c r="B96" s="17" t="s">
        <v>925</v>
      </c>
      <c r="C96" s="18" t="s">
        <v>593</v>
      </c>
      <c r="D96" s="18" t="s">
        <v>1504</v>
      </c>
      <c r="E96" s="17">
        <v>2014</v>
      </c>
      <c r="F96" s="17" t="s">
        <v>1640</v>
      </c>
      <c r="G96" s="37">
        <v>98000</v>
      </c>
      <c r="H96" s="23" t="s">
        <v>595</v>
      </c>
    </row>
    <row r="97" spans="1:8" ht="14.25">
      <c r="A97" s="28">
        <v>276</v>
      </c>
      <c r="B97" s="17" t="s">
        <v>925</v>
      </c>
      <c r="C97" s="18" t="s">
        <v>596</v>
      </c>
      <c r="D97" s="18" t="s">
        <v>1504</v>
      </c>
      <c r="E97" s="17">
        <v>2014</v>
      </c>
      <c r="F97" s="17" t="s">
        <v>1640</v>
      </c>
      <c r="G97" s="37">
        <v>106000</v>
      </c>
      <c r="H97" s="23" t="s">
        <v>595</v>
      </c>
    </row>
    <row r="98" spans="1:8" ht="25.5">
      <c r="A98" s="28">
        <v>117</v>
      </c>
      <c r="B98" s="43" t="s">
        <v>506</v>
      </c>
      <c r="C98" s="33" t="s">
        <v>594</v>
      </c>
      <c r="D98" s="18" t="s">
        <v>1883</v>
      </c>
      <c r="E98" s="34">
        <v>2014</v>
      </c>
      <c r="F98" s="34" t="s">
        <v>1640</v>
      </c>
      <c r="G98" s="35">
        <v>51000</v>
      </c>
      <c r="H98" s="23" t="s">
        <v>595</v>
      </c>
    </row>
    <row r="99" spans="1:8" ht="25.5">
      <c r="A99" s="28">
        <v>118</v>
      </c>
      <c r="B99" s="43" t="s">
        <v>506</v>
      </c>
      <c r="C99" s="33" t="s">
        <v>597</v>
      </c>
      <c r="D99" s="18" t="s">
        <v>1883</v>
      </c>
      <c r="E99" s="34">
        <v>2014</v>
      </c>
      <c r="F99" s="34" t="s">
        <v>1640</v>
      </c>
      <c r="G99" s="35">
        <v>52000</v>
      </c>
      <c r="H99" s="23" t="s">
        <v>595</v>
      </c>
    </row>
    <row r="100" spans="1:8" ht="25.5">
      <c r="A100" s="28">
        <v>157</v>
      </c>
      <c r="B100" s="17" t="s">
        <v>1632</v>
      </c>
      <c r="C100" s="18" t="s">
        <v>600</v>
      </c>
      <c r="D100" s="18" t="s">
        <v>598</v>
      </c>
      <c r="E100" s="17">
        <v>2014</v>
      </c>
      <c r="F100" s="17" t="s">
        <v>1640</v>
      </c>
      <c r="G100" s="37">
        <v>74000</v>
      </c>
      <c r="H100" s="23" t="s">
        <v>595</v>
      </c>
    </row>
    <row r="101" spans="1:8" ht="14.25">
      <c r="A101" s="28">
        <v>158</v>
      </c>
      <c r="B101" s="17" t="s">
        <v>1632</v>
      </c>
      <c r="C101" s="18" t="s">
        <v>599</v>
      </c>
      <c r="D101" s="18" t="s">
        <v>601</v>
      </c>
      <c r="E101" s="17"/>
      <c r="F101" s="17" t="s">
        <v>1635</v>
      </c>
      <c r="G101" s="37">
        <v>114000</v>
      </c>
      <c r="H101" s="23" t="s">
        <v>595</v>
      </c>
    </row>
    <row r="102" spans="1:8" ht="25.5">
      <c r="A102" s="28">
        <v>28</v>
      </c>
      <c r="B102" s="17" t="s">
        <v>1573</v>
      </c>
      <c r="C102" s="18" t="s">
        <v>606</v>
      </c>
      <c r="D102" s="18" t="s">
        <v>607</v>
      </c>
      <c r="E102" s="17">
        <v>2014</v>
      </c>
      <c r="F102" s="17" t="s">
        <v>1640</v>
      </c>
      <c r="G102" s="37">
        <v>98000</v>
      </c>
      <c r="H102" s="23" t="s">
        <v>595</v>
      </c>
    </row>
  </sheetData>
  <sheetProtection/>
  <mergeCells count="1">
    <mergeCell ref="A6:H6"/>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V103"/>
  <sheetViews>
    <sheetView zoomScalePageLayoutView="0" workbookViewId="0" topLeftCell="A5">
      <selection activeCell="A1" sqref="A1"/>
    </sheetView>
  </sheetViews>
  <sheetFormatPr defaultColWidth="9.00390625" defaultRowHeight="14.25"/>
  <cols>
    <col min="3" max="3" width="30.00390625" style="0" customWidth="1"/>
    <col min="4" max="4" width="12.375" style="0" customWidth="1"/>
    <col min="5" max="5" width="19.50390625" style="98" customWidth="1"/>
  </cols>
  <sheetData>
    <row r="1" spans="1:22" ht="75">
      <c r="A1" s="156" t="s">
        <v>1816</v>
      </c>
      <c r="B1" s="156" t="s">
        <v>2726</v>
      </c>
      <c r="C1" s="157" t="s">
        <v>2727</v>
      </c>
      <c r="D1" s="156" t="s">
        <v>2728</v>
      </c>
      <c r="E1" s="194" t="s">
        <v>2729</v>
      </c>
      <c r="F1" s="158" t="s">
        <v>2730</v>
      </c>
      <c r="G1" s="157" t="s">
        <v>2731</v>
      </c>
      <c r="H1" s="156" t="s">
        <v>2732</v>
      </c>
      <c r="I1" s="157" t="s">
        <v>2733</v>
      </c>
      <c r="J1" s="156" t="s">
        <v>936</v>
      </c>
      <c r="K1" s="156" t="s">
        <v>2734</v>
      </c>
      <c r="L1" s="156" t="s">
        <v>2735</v>
      </c>
      <c r="M1" s="156" t="s">
        <v>2736</v>
      </c>
      <c r="N1" s="156" t="s">
        <v>2737</v>
      </c>
      <c r="O1" s="156" t="s">
        <v>2738</v>
      </c>
      <c r="P1" s="159" t="s">
        <v>2739</v>
      </c>
      <c r="Q1" s="159" t="s">
        <v>2740</v>
      </c>
      <c r="R1" s="159" t="s">
        <v>2741</v>
      </c>
      <c r="S1" s="160"/>
      <c r="T1" s="160"/>
      <c r="U1" s="160"/>
      <c r="V1" s="160"/>
    </row>
    <row r="2" spans="1:22" ht="30">
      <c r="A2" s="161" t="s">
        <v>2744</v>
      </c>
      <c r="B2" s="162" t="s">
        <v>2742</v>
      </c>
      <c r="C2" s="163" t="s">
        <v>2745</v>
      </c>
      <c r="D2" s="164" t="s">
        <v>2746</v>
      </c>
      <c r="E2" s="195" t="s">
        <v>2747</v>
      </c>
      <c r="F2" s="165">
        <v>134000</v>
      </c>
      <c r="G2" s="165">
        <f>F2*75%</f>
        <v>100500</v>
      </c>
      <c r="H2" s="164" t="s">
        <v>2748</v>
      </c>
      <c r="I2" s="163" t="s">
        <v>2749</v>
      </c>
      <c r="J2" s="164">
        <v>248</v>
      </c>
      <c r="K2" s="164" t="s">
        <v>2743</v>
      </c>
      <c r="L2" s="164" t="s">
        <v>1635</v>
      </c>
      <c r="M2" s="166">
        <f>J2*1.63</f>
        <v>404.23999999999995</v>
      </c>
      <c r="N2" s="164">
        <v>2020</v>
      </c>
      <c r="O2" s="164">
        <v>100</v>
      </c>
      <c r="P2" s="164"/>
      <c r="Q2" s="167"/>
      <c r="R2" s="164"/>
      <c r="S2" s="168"/>
      <c r="T2" s="168"/>
      <c r="U2" s="168"/>
      <c r="V2" s="168"/>
    </row>
    <row r="3" spans="1:22" ht="90">
      <c r="A3" s="161" t="s">
        <v>2750</v>
      </c>
      <c r="B3" s="162" t="s">
        <v>2742</v>
      </c>
      <c r="C3" s="163" t="s">
        <v>2751</v>
      </c>
      <c r="D3" s="164" t="s">
        <v>2752</v>
      </c>
      <c r="E3" s="195" t="s">
        <v>2753</v>
      </c>
      <c r="F3" s="165">
        <v>150000</v>
      </c>
      <c r="G3" s="165">
        <f aca="true" t="shared" si="0" ref="G3:G66">F3*75%</f>
        <v>112500</v>
      </c>
      <c r="H3" s="164" t="s">
        <v>2748</v>
      </c>
      <c r="I3" s="163" t="s">
        <v>2754</v>
      </c>
      <c r="J3" s="164">
        <v>280</v>
      </c>
      <c r="K3" s="164" t="s">
        <v>2743</v>
      </c>
      <c r="L3" s="164" t="s">
        <v>1635</v>
      </c>
      <c r="M3" s="166">
        <f aca="true" t="shared" si="1" ref="M3:M11">J3*1.63</f>
        <v>456.4</v>
      </c>
      <c r="N3" s="164">
        <v>2020</v>
      </c>
      <c r="O3" s="164">
        <v>100</v>
      </c>
      <c r="P3" s="164"/>
      <c r="Q3" s="169"/>
      <c r="R3" s="164"/>
      <c r="S3" s="168"/>
      <c r="T3" s="168"/>
      <c r="U3" s="168"/>
      <c r="V3" s="168"/>
    </row>
    <row r="4" spans="1:22" ht="45">
      <c r="A4" s="161" t="s">
        <v>2755</v>
      </c>
      <c r="B4" s="162" t="s">
        <v>2742</v>
      </c>
      <c r="C4" s="163" t="s">
        <v>2756</v>
      </c>
      <c r="D4" s="164" t="s">
        <v>2746</v>
      </c>
      <c r="E4" s="195" t="s">
        <v>2757</v>
      </c>
      <c r="F4" s="165">
        <v>115000</v>
      </c>
      <c r="G4" s="165">
        <f t="shared" si="0"/>
        <v>86250</v>
      </c>
      <c r="H4" s="164" t="s">
        <v>2748</v>
      </c>
      <c r="I4" s="163" t="s">
        <v>2758</v>
      </c>
      <c r="J4" s="164">
        <v>206</v>
      </c>
      <c r="K4" s="164" t="s">
        <v>2743</v>
      </c>
      <c r="L4" s="164" t="s">
        <v>1635</v>
      </c>
      <c r="M4" s="166">
        <f t="shared" si="1"/>
        <v>335.78</v>
      </c>
      <c r="N4" s="164">
        <v>2020</v>
      </c>
      <c r="O4" s="164">
        <v>100</v>
      </c>
      <c r="P4" s="164"/>
      <c r="Q4" s="169"/>
      <c r="R4" s="164"/>
      <c r="S4" s="168"/>
      <c r="T4" s="168"/>
      <c r="U4" s="168"/>
      <c r="V4" s="168"/>
    </row>
    <row r="5" spans="1:22" ht="105">
      <c r="A5" s="161" t="s">
        <v>2759</v>
      </c>
      <c r="B5" s="162" t="s">
        <v>2742</v>
      </c>
      <c r="C5" s="163" t="s">
        <v>2760</v>
      </c>
      <c r="D5" s="164" t="s">
        <v>2746</v>
      </c>
      <c r="E5" s="195" t="s">
        <v>2761</v>
      </c>
      <c r="F5" s="165">
        <v>183000</v>
      </c>
      <c r="G5" s="165">
        <f t="shared" si="0"/>
        <v>137250</v>
      </c>
      <c r="H5" s="164" t="s">
        <v>2748</v>
      </c>
      <c r="I5" s="163" t="s">
        <v>2762</v>
      </c>
      <c r="J5" s="164">
        <v>346</v>
      </c>
      <c r="K5" s="164" t="s">
        <v>2743</v>
      </c>
      <c r="L5" s="164" t="s">
        <v>1635</v>
      </c>
      <c r="M5" s="166">
        <f t="shared" si="1"/>
        <v>563.98</v>
      </c>
      <c r="N5" s="164">
        <v>2020</v>
      </c>
      <c r="O5" s="164">
        <v>100</v>
      </c>
      <c r="P5" s="164"/>
      <c r="Q5" s="169"/>
      <c r="R5" s="164"/>
      <c r="S5" s="168"/>
      <c r="T5" s="168"/>
      <c r="U5" s="168"/>
      <c r="V5" s="168"/>
    </row>
    <row r="6" spans="1:22" ht="165">
      <c r="A6" s="161" t="s">
        <v>2763</v>
      </c>
      <c r="B6" s="162" t="s">
        <v>2742</v>
      </c>
      <c r="C6" s="163" t="s">
        <v>2764</v>
      </c>
      <c r="D6" s="164" t="s">
        <v>2746</v>
      </c>
      <c r="E6" s="195" t="s">
        <v>2765</v>
      </c>
      <c r="F6" s="165">
        <v>273000</v>
      </c>
      <c r="G6" s="165">
        <f t="shared" si="0"/>
        <v>204750</v>
      </c>
      <c r="H6" s="164" t="s">
        <v>2748</v>
      </c>
      <c r="I6" s="163" t="s">
        <v>2766</v>
      </c>
      <c r="J6" s="164">
        <v>504</v>
      </c>
      <c r="K6" s="164" t="s">
        <v>2743</v>
      </c>
      <c r="L6" s="164" t="s">
        <v>1635</v>
      </c>
      <c r="M6" s="166">
        <f t="shared" si="1"/>
        <v>821.52</v>
      </c>
      <c r="N6" s="164">
        <v>2020</v>
      </c>
      <c r="O6" s="164">
        <v>100</v>
      </c>
      <c r="P6" s="164"/>
      <c r="Q6" s="169"/>
      <c r="R6" s="164"/>
      <c r="S6" s="168"/>
      <c r="T6" s="168"/>
      <c r="U6" s="168"/>
      <c r="V6" s="168"/>
    </row>
    <row r="7" spans="1:22" ht="60">
      <c r="A7" s="161" t="s">
        <v>2767</v>
      </c>
      <c r="B7" s="162" t="s">
        <v>2742</v>
      </c>
      <c r="C7" s="163" t="s">
        <v>2768</v>
      </c>
      <c r="D7" s="164" t="s">
        <v>2746</v>
      </c>
      <c r="E7" s="195" t="s">
        <v>2769</v>
      </c>
      <c r="F7" s="165">
        <v>200000</v>
      </c>
      <c r="G7" s="165">
        <f t="shared" si="0"/>
        <v>150000</v>
      </c>
      <c r="H7" s="164" t="s">
        <v>2748</v>
      </c>
      <c r="I7" s="163" t="s">
        <v>2770</v>
      </c>
      <c r="J7" s="164">
        <v>382</v>
      </c>
      <c r="K7" s="164" t="s">
        <v>2743</v>
      </c>
      <c r="L7" s="164" t="s">
        <v>1635</v>
      </c>
      <c r="M7" s="166">
        <f t="shared" si="1"/>
        <v>622.66</v>
      </c>
      <c r="N7" s="164">
        <v>2020</v>
      </c>
      <c r="O7" s="164">
        <v>100</v>
      </c>
      <c r="P7" s="164"/>
      <c r="Q7" s="169"/>
      <c r="R7" s="164"/>
      <c r="S7" s="168"/>
      <c r="T7" s="168"/>
      <c r="U7" s="168"/>
      <c r="V7" s="168"/>
    </row>
    <row r="8" spans="1:22" ht="90">
      <c r="A8" s="161" t="s">
        <v>2771</v>
      </c>
      <c r="B8" s="162" t="s">
        <v>2742</v>
      </c>
      <c r="C8" s="163" t="s">
        <v>2772</v>
      </c>
      <c r="D8" s="164" t="s">
        <v>2746</v>
      </c>
      <c r="E8" s="195" t="s">
        <v>2773</v>
      </c>
      <c r="F8" s="165">
        <v>90000</v>
      </c>
      <c r="G8" s="165">
        <f t="shared" si="0"/>
        <v>67500</v>
      </c>
      <c r="H8" s="164" t="s">
        <v>2748</v>
      </c>
      <c r="I8" s="163" t="s">
        <v>2774</v>
      </c>
      <c r="J8" s="164">
        <v>160</v>
      </c>
      <c r="K8" s="164" t="s">
        <v>2743</v>
      </c>
      <c r="L8" s="164" t="s">
        <v>1635</v>
      </c>
      <c r="M8" s="166">
        <f t="shared" si="1"/>
        <v>260.79999999999995</v>
      </c>
      <c r="N8" s="164">
        <v>2020</v>
      </c>
      <c r="O8" s="164">
        <v>100</v>
      </c>
      <c r="P8" s="164"/>
      <c r="Q8" s="169"/>
      <c r="R8" s="164"/>
      <c r="S8" s="168"/>
      <c r="T8" s="168"/>
      <c r="U8" s="168"/>
      <c r="V8" s="168"/>
    </row>
    <row r="9" spans="1:22" ht="45">
      <c r="A9" s="161" t="s">
        <v>2775</v>
      </c>
      <c r="B9" s="162" t="s">
        <v>2742</v>
      </c>
      <c r="C9" s="163" t="s">
        <v>2776</v>
      </c>
      <c r="D9" s="164" t="s">
        <v>2746</v>
      </c>
      <c r="E9" s="195" t="s">
        <v>2777</v>
      </c>
      <c r="F9" s="165">
        <v>88000</v>
      </c>
      <c r="G9" s="165">
        <f t="shared" si="0"/>
        <v>66000</v>
      </c>
      <c r="H9" s="164" t="s">
        <v>2748</v>
      </c>
      <c r="I9" s="163" t="s">
        <v>2778</v>
      </c>
      <c r="J9" s="164">
        <v>158</v>
      </c>
      <c r="K9" s="164" t="s">
        <v>2743</v>
      </c>
      <c r="L9" s="164" t="s">
        <v>1635</v>
      </c>
      <c r="M9" s="166">
        <f t="shared" si="1"/>
        <v>257.53999999999996</v>
      </c>
      <c r="N9" s="164">
        <v>2020</v>
      </c>
      <c r="O9" s="164">
        <v>100</v>
      </c>
      <c r="P9" s="164"/>
      <c r="Q9" s="169"/>
      <c r="R9" s="164"/>
      <c r="S9" s="168"/>
      <c r="T9" s="168"/>
      <c r="U9" s="168"/>
      <c r="V9" s="168"/>
    </row>
    <row r="10" spans="1:22" ht="75">
      <c r="A10" s="161" t="s">
        <v>2779</v>
      </c>
      <c r="B10" s="162" t="s">
        <v>2742</v>
      </c>
      <c r="C10" s="163" t="s">
        <v>2780</v>
      </c>
      <c r="D10" s="164" t="s">
        <v>2746</v>
      </c>
      <c r="E10" s="195" t="s">
        <v>2781</v>
      </c>
      <c r="F10" s="165">
        <v>87000</v>
      </c>
      <c r="G10" s="165">
        <f t="shared" si="0"/>
        <v>65250</v>
      </c>
      <c r="H10" s="164" t="s">
        <v>2748</v>
      </c>
      <c r="I10" s="163" t="s">
        <v>2782</v>
      </c>
      <c r="J10" s="164">
        <v>152</v>
      </c>
      <c r="K10" s="164" t="s">
        <v>2743</v>
      </c>
      <c r="L10" s="164" t="s">
        <v>1635</v>
      </c>
      <c r="M10" s="166">
        <f t="shared" si="1"/>
        <v>247.76</v>
      </c>
      <c r="N10" s="164">
        <v>2020</v>
      </c>
      <c r="O10" s="164">
        <v>100</v>
      </c>
      <c r="P10" s="164"/>
      <c r="Q10" s="169"/>
      <c r="R10" s="164"/>
      <c r="S10" s="168"/>
      <c r="T10" s="168"/>
      <c r="U10" s="168"/>
      <c r="V10" s="168"/>
    </row>
    <row r="11" spans="1:22" ht="60">
      <c r="A11" s="161" t="s">
        <v>2783</v>
      </c>
      <c r="B11" s="162" t="s">
        <v>2742</v>
      </c>
      <c r="C11" s="163" t="s">
        <v>2784</v>
      </c>
      <c r="D11" s="164" t="s">
        <v>2746</v>
      </c>
      <c r="E11" s="195" t="s">
        <v>2785</v>
      </c>
      <c r="F11" s="165">
        <v>207000</v>
      </c>
      <c r="G11" s="165">
        <f t="shared" si="0"/>
        <v>155250</v>
      </c>
      <c r="H11" s="164" t="s">
        <v>2748</v>
      </c>
      <c r="I11" s="163" t="s">
        <v>1625</v>
      </c>
      <c r="J11" s="164">
        <v>294</v>
      </c>
      <c r="K11" s="164" t="s">
        <v>2743</v>
      </c>
      <c r="L11" s="164" t="s">
        <v>1626</v>
      </c>
      <c r="M11" s="166">
        <f t="shared" si="1"/>
        <v>479.21999999999997</v>
      </c>
      <c r="N11" s="164">
        <v>2020</v>
      </c>
      <c r="O11" s="164">
        <v>100</v>
      </c>
      <c r="P11" s="164"/>
      <c r="Q11" s="169"/>
      <c r="R11" s="164"/>
      <c r="S11" s="168"/>
      <c r="T11" s="168"/>
      <c r="U11" s="168"/>
      <c r="V11" s="168"/>
    </row>
    <row r="12" spans="1:22" ht="60">
      <c r="A12" s="161" t="s">
        <v>2786</v>
      </c>
      <c r="B12" s="162" t="s">
        <v>2742</v>
      </c>
      <c r="C12" s="163" t="s">
        <v>2787</v>
      </c>
      <c r="D12" s="164" t="s">
        <v>2788</v>
      </c>
      <c r="E12" s="195" t="s">
        <v>2789</v>
      </c>
      <c r="F12" s="165">
        <v>445000</v>
      </c>
      <c r="G12" s="165">
        <f t="shared" si="0"/>
        <v>333750</v>
      </c>
      <c r="H12" s="164" t="s">
        <v>2748</v>
      </c>
      <c r="I12" s="163" t="s">
        <v>1625</v>
      </c>
      <c r="J12" s="164">
        <v>662</v>
      </c>
      <c r="K12" s="164" t="s">
        <v>2743</v>
      </c>
      <c r="L12" s="164" t="s">
        <v>1626</v>
      </c>
      <c r="M12" s="166">
        <v>1245</v>
      </c>
      <c r="N12" s="164">
        <v>2020</v>
      </c>
      <c r="O12" s="164">
        <v>100</v>
      </c>
      <c r="P12" s="164"/>
      <c r="Q12" s="169"/>
      <c r="R12" s="164"/>
      <c r="S12" s="168"/>
      <c r="T12" s="168"/>
      <c r="U12" s="168"/>
      <c r="V12" s="168"/>
    </row>
    <row r="13" spans="1:22" ht="60">
      <c r="A13" s="161" t="s">
        <v>2790</v>
      </c>
      <c r="B13" s="162" t="s">
        <v>2742</v>
      </c>
      <c r="C13" s="163" t="s">
        <v>2791</v>
      </c>
      <c r="D13" s="164" t="s">
        <v>2788</v>
      </c>
      <c r="E13" s="195" t="s">
        <v>2792</v>
      </c>
      <c r="F13" s="165">
        <v>126000</v>
      </c>
      <c r="G13" s="165">
        <f t="shared" si="0"/>
        <v>94500</v>
      </c>
      <c r="H13" s="164" t="s">
        <v>2748</v>
      </c>
      <c r="I13" s="163" t="s">
        <v>1625</v>
      </c>
      <c r="J13" s="164">
        <v>170</v>
      </c>
      <c r="K13" s="164" t="s">
        <v>2743</v>
      </c>
      <c r="L13" s="164" t="s">
        <v>1626</v>
      </c>
      <c r="M13" s="166">
        <f>J13*1.95</f>
        <v>331.5</v>
      </c>
      <c r="N13" s="164">
        <v>2020</v>
      </c>
      <c r="O13" s="164">
        <v>100</v>
      </c>
      <c r="P13" s="164"/>
      <c r="Q13" s="169"/>
      <c r="R13" s="164"/>
      <c r="S13" s="168"/>
      <c r="T13" s="168"/>
      <c r="U13" s="168"/>
      <c r="V13" s="168"/>
    </row>
    <row r="14" spans="1:22" ht="60">
      <c r="A14" s="161" t="s">
        <v>2793</v>
      </c>
      <c r="B14" s="162" t="s">
        <v>2742</v>
      </c>
      <c r="C14" s="163" t="s">
        <v>2794</v>
      </c>
      <c r="D14" s="164" t="s">
        <v>2788</v>
      </c>
      <c r="E14" s="195" t="s">
        <v>2795</v>
      </c>
      <c r="F14" s="165">
        <v>135000</v>
      </c>
      <c r="G14" s="165">
        <f t="shared" si="0"/>
        <v>101250</v>
      </c>
      <c r="H14" s="164" t="s">
        <v>2748</v>
      </c>
      <c r="I14" s="163" t="s">
        <v>1625</v>
      </c>
      <c r="J14" s="164">
        <v>184</v>
      </c>
      <c r="K14" s="164" t="s">
        <v>2743</v>
      </c>
      <c r="L14" s="164" t="s">
        <v>1626</v>
      </c>
      <c r="M14" s="166">
        <f>J14*1.95</f>
        <v>358.8</v>
      </c>
      <c r="N14" s="164">
        <v>2020</v>
      </c>
      <c r="O14" s="164">
        <v>100</v>
      </c>
      <c r="P14" s="164"/>
      <c r="Q14" s="169"/>
      <c r="R14" s="164"/>
      <c r="S14" s="168"/>
      <c r="T14" s="168"/>
      <c r="U14" s="168"/>
      <c r="V14" s="168"/>
    </row>
    <row r="15" spans="1:22" ht="60">
      <c r="A15" s="161" t="s">
        <v>2796</v>
      </c>
      <c r="B15" s="162" t="s">
        <v>2742</v>
      </c>
      <c r="C15" s="163" t="s">
        <v>2797</v>
      </c>
      <c r="D15" s="164" t="s">
        <v>2788</v>
      </c>
      <c r="E15" s="195" t="s">
        <v>2798</v>
      </c>
      <c r="F15" s="165">
        <v>136000</v>
      </c>
      <c r="G15" s="165">
        <f t="shared" si="0"/>
        <v>102000</v>
      </c>
      <c r="H15" s="164" t="s">
        <v>2748</v>
      </c>
      <c r="I15" s="163" t="s">
        <v>1625</v>
      </c>
      <c r="J15" s="164">
        <v>184</v>
      </c>
      <c r="K15" s="164" t="s">
        <v>2743</v>
      </c>
      <c r="L15" s="164" t="s">
        <v>1626</v>
      </c>
      <c r="M15" s="166">
        <f>J15*1.95</f>
        <v>358.8</v>
      </c>
      <c r="N15" s="164">
        <v>2020</v>
      </c>
      <c r="O15" s="164">
        <v>100</v>
      </c>
      <c r="P15" s="164"/>
      <c r="Q15" s="169"/>
      <c r="R15" s="164"/>
      <c r="S15" s="168"/>
      <c r="T15" s="168"/>
      <c r="U15" s="168"/>
      <c r="V15" s="168"/>
    </row>
    <row r="16" spans="1:22" ht="75">
      <c r="A16" s="161" t="s">
        <v>2799</v>
      </c>
      <c r="B16" s="162" t="s">
        <v>2742</v>
      </c>
      <c r="C16" s="163" t="s">
        <v>2800</v>
      </c>
      <c r="D16" s="164" t="s">
        <v>2788</v>
      </c>
      <c r="E16" s="195" t="s">
        <v>2801</v>
      </c>
      <c r="F16" s="165">
        <v>137000</v>
      </c>
      <c r="G16" s="165">
        <f t="shared" si="0"/>
        <v>102750</v>
      </c>
      <c r="H16" s="164" t="s">
        <v>2748</v>
      </c>
      <c r="I16" s="163" t="s">
        <v>1625</v>
      </c>
      <c r="J16" s="164">
        <v>186</v>
      </c>
      <c r="K16" s="164" t="s">
        <v>2743</v>
      </c>
      <c r="L16" s="164" t="s">
        <v>1626</v>
      </c>
      <c r="M16" s="166">
        <f>J16*1.95</f>
        <v>362.7</v>
      </c>
      <c r="N16" s="164">
        <v>2020</v>
      </c>
      <c r="O16" s="164">
        <v>100</v>
      </c>
      <c r="P16" s="164"/>
      <c r="Q16" s="169"/>
      <c r="R16" s="164"/>
      <c r="S16" s="168"/>
      <c r="T16" s="168"/>
      <c r="U16" s="168"/>
      <c r="V16" s="168"/>
    </row>
    <row r="17" spans="1:22" ht="60">
      <c r="A17" s="161" t="s">
        <v>2802</v>
      </c>
      <c r="B17" s="162" t="s">
        <v>2742</v>
      </c>
      <c r="C17" s="163" t="s">
        <v>2803</v>
      </c>
      <c r="D17" s="164" t="s">
        <v>2788</v>
      </c>
      <c r="E17" s="195" t="s">
        <v>2804</v>
      </c>
      <c r="F17" s="165">
        <v>112000</v>
      </c>
      <c r="G17" s="165">
        <f t="shared" si="0"/>
        <v>84000</v>
      </c>
      <c r="H17" s="164" t="s">
        <v>2748</v>
      </c>
      <c r="I17" s="163" t="s">
        <v>1625</v>
      </c>
      <c r="J17" s="164">
        <v>150</v>
      </c>
      <c r="K17" s="164" t="s">
        <v>2743</v>
      </c>
      <c r="L17" s="164" t="s">
        <v>1626</v>
      </c>
      <c r="M17" s="166">
        <f>J17*1.95</f>
        <v>292.5</v>
      </c>
      <c r="N17" s="164">
        <v>2020</v>
      </c>
      <c r="O17" s="164">
        <v>100</v>
      </c>
      <c r="P17" s="164"/>
      <c r="Q17" s="169"/>
      <c r="R17" s="164"/>
      <c r="S17" s="168"/>
      <c r="T17" s="168"/>
      <c r="U17" s="168"/>
      <c r="V17" s="168"/>
    </row>
    <row r="18" spans="1:22" ht="45">
      <c r="A18" s="161" t="s">
        <v>2805</v>
      </c>
      <c r="B18" s="162" t="s">
        <v>2742</v>
      </c>
      <c r="C18" s="163" t="s">
        <v>2806</v>
      </c>
      <c r="D18" s="164" t="s">
        <v>2746</v>
      </c>
      <c r="E18" s="195" t="s">
        <v>2807</v>
      </c>
      <c r="F18" s="165">
        <v>93000</v>
      </c>
      <c r="G18" s="165">
        <f t="shared" si="0"/>
        <v>69750</v>
      </c>
      <c r="H18" s="164" t="s">
        <v>2748</v>
      </c>
      <c r="I18" s="163" t="s">
        <v>2808</v>
      </c>
      <c r="J18" s="164">
        <v>164</v>
      </c>
      <c r="K18" s="164" t="s">
        <v>2743</v>
      </c>
      <c r="L18" s="164" t="s">
        <v>1640</v>
      </c>
      <c r="M18" s="166">
        <f>J18*1.89</f>
        <v>309.96</v>
      </c>
      <c r="N18" s="164">
        <v>2020</v>
      </c>
      <c r="O18" s="164">
        <v>100</v>
      </c>
      <c r="P18" s="170"/>
      <c r="Q18" s="170"/>
      <c r="R18" s="170"/>
      <c r="S18" s="171"/>
      <c r="T18" s="171"/>
      <c r="U18" s="171"/>
      <c r="V18" s="171"/>
    </row>
    <row r="19" spans="1:22" ht="30">
      <c r="A19" s="161" t="s">
        <v>2809</v>
      </c>
      <c r="B19" s="162" t="s">
        <v>2742</v>
      </c>
      <c r="C19" s="163" t="s">
        <v>2810</v>
      </c>
      <c r="D19" s="164" t="s">
        <v>2746</v>
      </c>
      <c r="E19" s="195" t="s">
        <v>2811</v>
      </c>
      <c r="F19" s="165">
        <v>115000</v>
      </c>
      <c r="G19" s="165">
        <f t="shared" si="0"/>
        <v>86250</v>
      </c>
      <c r="H19" s="164" t="s">
        <v>2748</v>
      </c>
      <c r="I19" s="163" t="s">
        <v>2812</v>
      </c>
      <c r="J19" s="164">
        <v>224</v>
      </c>
      <c r="K19" s="164" t="s">
        <v>2743</v>
      </c>
      <c r="L19" s="164" t="s">
        <v>1635</v>
      </c>
      <c r="M19" s="166">
        <f>J19*1.63</f>
        <v>365.12</v>
      </c>
      <c r="N19" s="164">
        <v>2020</v>
      </c>
      <c r="O19" s="164">
        <v>100</v>
      </c>
      <c r="P19" s="170"/>
      <c r="Q19" s="170"/>
      <c r="R19" s="170"/>
      <c r="S19" s="172"/>
      <c r="T19" s="172"/>
      <c r="U19" s="172"/>
      <c r="V19" s="172"/>
    </row>
    <row r="20" spans="1:22" ht="165">
      <c r="A20" s="161" t="s">
        <v>2813</v>
      </c>
      <c r="B20" s="162" t="s">
        <v>2742</v>
      </c>
      <c r="C20" s="163" t="s">
        <v>2814</v>
      </c>
      <c r="D20" s="164" t="s">
        <v>2752</v>
      </c>
      <c r="E20" s="195" t="s">
        <v>2815</v>
      </c>
      <c r="F20" s="165">
        <v>92000</v>
      </c>
      <c r="G20" s="165">
        <f t="shared" si="0"/>
        <v>69000</v>
      </c>
      <c r="H20" s="164" t="s">
        <v>2748</v>
      </c>
      <c r="I20" s="163" t="s">
        <v>2816</v>
      </c>
      <c r="J20" s="164">
        <v>164</v>
      </c>
      <c r="K20" s="164" t="s">
        <v>2743</v>
      </c>
      <c r="L20" s="164" t="s">
        <v>1635</v>
      </c>
      <c r="M20" s="166">
        <f>J20*1.63</f>
        <v>267.32</v>
      </c>
      <c r="N20" s="164">
        <v>2020</v>
      </c>
      <c r="O20" s="164">
        <v>100</v>
      </c>
      <c r="P20" s="170"/>
      <c r="Q20" s="170"/>
      <c r="R20" s="170"/>
      <c r="S20" s="171"/>
      <c r="T20" s="171"/>
      <c r="U20" s="171"/>
      <c r="V20" s="171"/>
    </row>
    <row r="21" spans="1:22" ht="75">
      <c r="A21" s="161" t="s">
        <v>2817</v>
      </c>
      <c r="B21" s="162" t="s">
        <v>2742</v>
      </c>
      <c r="C21" s="163" t="s">
        <v>2818</v>
      </c>
      <c r="D21" s="164" t="s">
        <v>2746</v>
      </c>
      <c r="E21" s="195" t="s">
        <v>2819</v>
      </c>
      <c r="F21" s="165">
        <v>165000</v>
      </c>
      <c r="G21" s="165">
        <f t="shared" si="0"/>
        <v>123750</v>
      </c>
      <c r="H21" s="164" t="s">
        <v>2748</v>
      </c>
      <c r="I21" s="163" t="s">
        <v>2820</v>
      </c>
      <c r="J21" s="164">
        <v>320</v>
      </c>
      <c r="K21" s="164" t="s">
        <v>2743</v>
      </c>
      <c r="L21" s="164" t="s">
        <v>1635</v>
      </c>
      <c r="M21" s="166">
        <f>J21*1.63</f>
        <v>521.5999999999999</v>
      </c>
      <c r="N21" s="164">
        <v>2020</v>
      </c>
      <c r="O21" s="164">
        <v>100</v>
      </c>
      <c r="P21" s="170"/>
      <c r="Q21" s="170"/>
      <c r="R21" s="170"/>
      <c r="S21" s="168"/>
      <c r="T21" s="168"/>
      <c r="U21" s="168"/>
      <c r="V21" s="168"/>
    </row>
    <row r="22" spans="1:22" ht="90">
      <c r="A22" s="161" t="s">
        <v>2821</v>
      </c>
      <c r="B22" s="162" t="s">
        <v>2742</v>
      </c>
      <c r="C22" s="163" t="s">
        <v>2822</v>
      </c>
      <c r="D22" s="164" t="s">
        <v>2746</v>
      </c>
      <c r="E22" s="195" t="s">
        <v>2823</v>
      </c>
      <c r="F22" s="165">
        <v>598000</v>
      </c>
      <c r="G22" s="165">
        <f t="shared" si="0"/>
        <v>448500</v>
      </c>
      <c r="H22" s="164" t="s">
        <v>2748</v>
      </c>
      <c r="I22" s="163" t="s">
        <v>2824</v>
      </c>
      <c r="J22" s="164">
        <v>884</v>
      </c>
      <c r="K22" s="164" t="s">
        <v>2743</v>
      </c>
      <c r="L22" s="164" t="s">
        <v>1626</v>
      </c>
      <c r="M22" s="166">
        <f>J22*1.95</f>
        <v>1723.8</v>
      </c>
      <c r="N22" s="164">
        <v>2020</v>
      </c>
      <c r="O22" s="164">
        <v>100</v>
      </c>
      <c r="P22" s="170"/>
      <c r="Q22" s="170"/>
      <c r="R22" s="170"/>
      <c r="S22" s="171"/>
      <c r="T22" s="171"/>
      <c r="U22" s="171"/>
      <c r="V22" s="171"/>
    </row>
    <row r="23" spans="1:22" ht="45">
      <c r="A23" s="161" t="s">
        <v>2825</v>
      </c>
      <c r="B23" s="162" t="s">
        <v>2742</v>
      </c>
      <c r="C23" s="163" t="s">
        <v>2826</v>
      </c>
      <c r="D23" s="164" t="s">
        <v>2746</v>
      </c>
      <c r="E23" s="195" t="s">
        <v>2827</v>
      </c>
      <c r="F23" s="165">
        <v>77000</v>
      </c>
      <c r="G23" s="165">
        <f t="shared" si="0"/>
        <v>57750</v>
      </c>
      <c r="H23" s="164" t="s">
        <v>2748</v>
      </c>
      <c r="I23" s="163" t="s">
        <v>2828</v>
      </c>
      <c r="J23" s="164">
        <v>132</v>
      </c>
      <c r="K23" s="164" t="s">
        <v>2743</v>
      </c>
      <c r="L23" s="164" t="s">
        <v>1640</v>
      </c>
      <c r="M23" s="166">
        <f>J23*1.43</f>
        <v>188.76</v>
      </c>
      <c r="N23" s="164">
        <v>2020</v>
      </c>
      <c r="O23" s="164">
        <v>100</v>
      </c>
      <c r="P23" s="164"/>
      <c r="Q23" s="169"/>
      <c r="R23" s="164"/>
      <c r="S23" s="168"/>
      <c r="T23" s="168"/>
      <c r="U23" s="168"/>
      <c r="V23" s="168"/>
    </row>
    <row r="24" spans="1:22" ht="45">
      <c r="A24" s="161" t="s">
        <v>2829</v>
      </c>
      <c r="B24" s="162" t="s">
        <v>2742</v>
      </c>
      <c r="C24" s="163" t="s">
        <v>2830</v>
      </c>
      <c r="D24" s="164" t="s">
        <v>2746</v>
      </c>
      <c r="E24" s="195" t="s">
        <v>2831</v>
      </c>
      <c r="F24" s="165">
        <v>106000</v>
      </c>
      <c r="G24" s="165">
        <f t="shared" si="0"/>
        <v>79500</v>
      </c>
      <c r="H24" s="164" t="s">
        <v>2748</v>
      </c>
      <c r="I24" s="163" t="s">
        <v>2828</v>
      </c>
      <c r="J24" s="164">
        <v>190</v>
      </c>
      <c r="K24" s="164" t="s">
        <v>2743</v>
      </c>
      <c r="L24" s="164" t="s">
        <v>444</v>
      </c>
      <c r="M24" s="166">
        <f>J24*1.43</f>
        <v>271.7</v>
      </c>
      <c r="N24" s="164">
        <v>2019</v>
      </c>
      <c r="O24" s="164">
        <v>100</v>
      </c>
      <c r="P24" s="164"/>
      <c r="Q24" s="169"/>
      <c r="R24" s="164"/>
      <c r="S24" s="168"/>
      <c r="T24" s="168"/>
      <c r="U24" s="168"/>
      <c r="V24" s="168"/>
    </row>
    <row r="25" spans="1:22" ht="210">
      <c r="A25" s="161" t="s">
        <v>2832</v>
      </c>
      <c r="B25" s="162" t="s">
        <v>2742</v>
      </c>
      <c r="C25" s="163" t="s">
        <v>2833</v>
      </c>
      <c r="D25" s="164" t="s">
        <v>2746</v>
      </c>
      <c r="E25" s="195" t="s">
        <v>2834</v>
      </c>
      <c r="F25" s="165">
        <v>148000</v>
      </c>
      <c r="G25" s="165">
        <f t="shared" si="0"/>
        <v>111000</v>
      </c>
      <c r="H25" s="164" t="s">
        <v>2748</v>
      </c>
      <c r="I25" s="163" t="s">
        <v>2835</v>
      </c>
      <c r="J25" s="164">
        <v>332</v>
      </c>
      <c r="K25" s="164" t="s">
        <v>2743</v>
      </c>
      <c r="L25" s="164" t="s">
        <v>1635</v>
      </c>
      <c r="M25" s="166">
        <f>J25*1.63</f>
        <v>541.16</v>
      </c>
      <c r="N25" s="164">
        <v>2019</v>
      </c>
      <c r="O25" s="164">
        <v>100</v>
      </c>
      <c r="P25" s="164"/>
      <c r="Q25" s="169"/>
      <c r="R25" s="164"/>
      <c r="S25" s="168"/>
      <c r="T25" s="168"/>
      <c r="U25" s="168"/>
      <c r="V25" s="168"/>
    </row>
    <row r="26" spans="1:22" ht="150">
      <c r="A26" s="161" t="s">
        <v>2836</v>
      </c>
      <c r="B26" s="162" t="s">
        <v>2742</v>
      </c>
      <c r="C26" s="163" t="s">
        <v>2837</v>
      </c>
      <c r="D26" s="164" t="s">
        <v>2746</v>
      </c>
      <c r="E26" s="195" t="s">
        <v>2838</v>
      </c>
      <c r="F26" s="165">
        <v>142000</v>
      </c>
      <c r="G26" s="165">
        <f t="shared" si="0"/>
        <v>106500</v>
      </c>
      <c r="H26" s="164" t="s">
        <v>2748</v>
      </c>
      <c r="I26" s="163" t="s">
        <v>2839</v>
      </c>
      <c r="J26" s="164">
        <v>262</v>
      </c>
      <c r="K26" s="164" t="s">
        <v>2743</v>
      </c>
      <c r="L26" s="164" t="s">
        <v>1635</v>
      </c>
      <c r="M26" s="166">
        <f>J26*1.63</f>
        <v>427.05999999999995</v>
      </c>
      <c r="N26" s="164">
        <v>2019</v>
      </c>
      <c r="O26" s="164">
        <v>100</v>
      </c>
      <c r="P26" s="164"/>
      <c r="Q26" s="169"/>
      <c r="R26" s="164"/>
      <c r="S26" s="168"/>
      <c r="T26" s="168"/>
      <c r="U26" s="168"/>
      <c r="V26" s="168"/>
    </row>
    <row r="27" spans="1:22" ht="30">
      <c r="A27" s="161" t="s">
        <v>2840</v>
      </c>
      <c r="B27" s="162" t="s">
        <v>2742</v>
      </c>
      <c r="C27" s="163" t="s">
        <v>597</v>
      </c>
      <c r="D27" s="164" t="s">
        <v>2746</v>
      </c>
      <c r="E27" s="195" t="s">
        <v>2841</v>
      </c>
      <c r="F27" s="165">
        <v>52000</v>
      </c>
      <c r="G27" s="165">
        <f t="shared" si="0"/>
        <v>39000</v>
      </c>
      <c r="H27" s="164" t="s">
        <v>2748</v>
      </c>
      <c r="I27" s="163" t="s">
        <v>2842</v>
      </c>
      <c r="J27" s="164">
        <v>98</v>
      </c>
      <c r="K27" s="164" t="s">
        <v>2743</v>
      </c>
      <c r="L27" s="164" t="s">
        <v>1640</v>
      </c>
      <c r="M27" s="166">
        <f>J27*1.43</f>
        <v>140.14</v>
      </c>
      <c r="N27" s="164">
        <v>2019</v>
      </c>
      <c r="O27" s="164">
        <v>100</v>
      </c>
      <c r="P27" s="170"/>
      <c r="Q27" s="170"/>
      <c r="R27" s="170"/>
      <c r="S27" s="172"/>
      <c r="T27" s="172"/>
      <c r="U27" s="172"/>
      <c r="V27" s="172"/>
    </row>
    <row r="28" spans="1:22" ht="75">
      <c r="A28" s="161" t="s">
        <v>2843</v>
      </c>
      <c r="B28" s="162" t="s">
        <v>2742</v>
      </c>
      <c r="C28" s="163" t="s">
        <v>2844</v>
      </c>
      <c r="D28" s="164" t="s">
        <v>2746</v>
      </c>
      <c r="E28" s="195" t="s">
        <v>2845</v>
      </c>
      <c r="F28" s="165">
        <v>94000</v>
      </c>
      <c r="G28" s="165">
        <f t="shared" si="0"/>
        <v>70500</v>
      </c>
      <c r="H28" s="164" t="s">
        <v>2748</v>
      </c>
      <c r="I28" s="163" t="s">
        <v>2846</v>
      </c>
      <c r="J28" s="164">
        <v>172</v>
      </c>
      <c r="K28" s="164" t="s">
        <v>2743</v>
      </c>
      <c r="L28" s="164" t="s">
        <v>1635</v>
      </c>
      <c r="M28" s="166">
        <f>J28*1.63</f>
        <v>280.35999999999996</v>
      </c>
      <c r="N28" s="164">
        <v>2019</v>
      </c>
      <c r="O28" s="164">
        <v>100</v>
      </c>
      <c r="P28" s="170"/>
      <c r="Q28" s="170"/>
      <c r="R28" s="170"/>
      <c r="S28" s="171"/>
      <c r="T28" s="171"/>
      <c r="U28" s="171"/>
      <c r="V28" s="171"/>
    </row>
    <row r="29" spans="1:22" ht="120">
      <c r="A29" s="161" t="s">
        <v>2847</v>
      </c>
      <c r="B29" s="162" t="s">
        <v>2742</v>
      </c>
      <c r="C29" s="163" t="s">
        <v>1072</v>
      </c>
      <c r="D29" s="164" t="s">
        <v>2746</v>
      </c>
      <c r="E29" s="195" t="s">
        <v>2848</v>
      </c>
      <c r="F29" s="165">
        <v>88000</v>
      </c>
      <c r="G29" s="165">
        <f t="shared" si="0"/>
        <v>66000</v>
      </c>
      <c r="H29" s="164" t="s">
        <v>2748</v>
      </c>
      <c r="I29" s="163" t="s">
        <v>2849</v>
      </c>
      <c r="J29" s="164">
        <v>232</v>
      </c>
      <c r="K29" s="164" t="s">
        <v>2743</v>
      </c>
      <c r="L29" s="164" t="s">
        <v>1635</v>
      </c>
      <c r="M29" s="166">
        <f>J29*1.63</f>
        <v>378.15999999999997</v>
      </c>
      <c r="N29" s="164">
        <v>2019</v>
      </c>
      <c r="O29" s="164">
        <v>100</v>
      </c>
      <c r="P29" s="170"/>
      <c r="Q29" s="170"/>
      <c r="R29" s="170"/>
      <c r="S29" s="168"/>
      <c r="T29" s="168"/>
      <c r="U29" s="168"/>
      <c r="V29" s="168"/>
    </row>
    <row r="30" spans="1:22" ht="30">
      <c r="A30" s="161" t="s">
        <v>2850</v>
      </c>
      <c r="B30" s="162" t="s">
        <v>2742</v>
      </c>
      <c r="C30" s="163" t="s">
        <v>2851</v>
      </c>
      <c r="D30" s="164" t="s">
        <v>2746</v>
      </c>
      <c r="E30" s="195" t="s">
        <v>2852</v>
      </c>
      <c r="F30" s="165">
        <v>99000</v>
      </c>
      <c r="G30" s="165">
        <f t="shared" si="0"/>
        <v>74250</v>
      </c>
      <c r="H30" s="164" t="s">
        <v>2748</v>
      </c>
      <c r="I30" s="163" t="s">
        <v>2853</v>
      </c>
      <c r="J30" s="164">
        <v>252</v>
      </c>
      <c r="K30" s="164" t="s">
        <v>2743</v>
      </c>
      <c r="L30" s="164" t="s">
        <v>1640</v>
      </c>
      <c r="M30" s="166">
        <f>J30*1.43</f>
        <v>360.35999999999996</v>
      </c>
      <c r="N30" s="164">
        <v>2020</v>
      </c>
      <c r="O30" s="164">
        <v>100</v>
      </c>
      <c r="P30" s="169"/>
      <c r="Q30" s="164"/>
      <c r="R30" s="164"/>
      <c r="S30" s="168"/>
      <c r="T30" s="168"/>
      <c r="U30" s="168"/>
      <c r="V30" s="168"/>
    </row>
    <row r="31" spans="1:22" ht="315">
      <c r="A31" s="161" t="s">
        <v>2854</v>
      </c>
      <c r="B31" s="162" t="s">
        <v>2742</v>
      </c>
      <c r="C31" s="163" t="s">
        <v>2855</v>
      </c>
      <c r="D31" s="164" t="s">
        <v>2746</v>
      </c>
      <c r="E31" s="195" t="s">
        <v>2856</v>
      </c>
      <c r="F31" s="165">
        <v>99000</v>
      </c>
      <c r="G31" s="165">
        <f t="shared" si="0"/>
        <v>74250</v>
      </c>
      <c r="H31" s="164" t="s">
        <v>2748</v>
      </c>
      <c r="I31" s="163" t="s">
        <v>2857</v>
      </c>
      <c r="J31" s="164">
        <v>142</v>
      </c>
      <c r="K31" s="164" t="s">
        <v>2743</v>
      </c>
      <c r="L31" s="164" t="s">
        <v>2858</v>
      </c>
      <c r="M31" s="166">
        <f>J31*1.63</f>
        <v>231.45999999999998</v>
      </c>
      <c r="N31" s="164"/>
      <c r="O31" s="164">
        <v>100</v>
      </c>
      <c r="P31" s="170"/>
      <c r="Q31" s="170"/>
      <c r="R31" s="170"/>
      <c r="S31" s="171"/>
      <c r="T31" s="171"/>
      <c r="U31" s="171"/>
      <c r="V31" s="171"/>
    </row>
    <row r="32" spans="1:22" ht="45">
      <c r="A32" s="161" t="s">
        <v>2859</v>
      </c>
      <c r="B32" s="162" t="s">
        <v>2742</v>
      </c>
      <c r="C32" s="163" t="s">
        <v>2860</v>
      </c>
      <c r="D32" s="164" t="s">
        <v>2746</v>
      </c>
      <c r="E32" s="195" t="s">
        <v>2861</v>
      </c>
      <c r="F32" s="165">
        <v>95000</v>
      </c>
      <c r="G32" s="165">
        <f t="shared" si="0"/>
        <v>71250</v>
      </c>
      <c r="H32" s="164" t="s">
        <v>2748</v>
      </c>
      <c r="I32" s="163" t="s">
        <v>2862</v>
      </c>
      <c r="J32" s="164">
        <v>238</v>
      </c>
      <c r="K32" s="164" t="s">
        <v>2743</v>
      </c>
      <c r="L32" s="164" t="s">
        <v>1635</v>
      </c>
      <c r="M32" s="166">
        <f aca="true" t="shared" si="2" ref="M32:M42">J32*1.63</f>
        <v>387.94</v>
      </c>
      <c r="N32" s="164">
        <v>2019</v>
      </c>
      <c r="O32" s="164">
        <v>100</v>
      </c>
      <c r="P32" s="170"/>
      <c r="Q32" s="170"/>
      <c r="R32" s="170"/>
      <c r="S32" s="168"/>
      <c r="T32" s="168"/>
      <c r="U32" s="168"/>
      <c r="V32" s="168"/>
    </row>
    <row r="33" spans="1:22" ht="60">
      <c r="A33" s="161" t="s">
        <v>2863</v>
      </c>
      <c r="B33" s="162" t="s">
        <v>2742</v>
      </c>
      <c r="C33" s="163" t="s">
        <v>451</v>
      </c>
      <c r="D33" s="164" t="s">
        <v>2752</v>
      </c>
      <c r="E33" s="195" t="s">
        <v>2864</v>
      </c>
      <c r="F33" s="165">
        <v>105000</v>
      </c>
      <c r="G33" s="165">
        <f t="shared" si="0"/>
        <v>78750</v>
      </c>
      <c r="H33" s="164" t="s">
        <v>2748</v>
      </c>
      <c r="I33" s="163" t="s">
        <v>2865</v>
      </c>
      <c r="J33" s="164">
        <v>270</v>
      </c>
      <c r="K33" s="164" t="s">
        <v>2743</v>
      </c>
      <c r="L33" s="164" t="s">
        <v>1635</v>
      </c>
      <c r="M33" s="166">
        <f t="shared" si="2"/>
        <v>440.09999999999997</v>
      </c>
      <c r="N33" s="164">
        <v>2019</v>
      </c>
      <c r="O33" s="164">
        <v>100</v>
      </c>
      <c r="P33" s="169"/>
      <c r="Q33" s="164"/>
      <c r="R33" s="164"/>
      <c r="S33" s="168"/>
      <c r="T33" s="168"/>
      <c r="U33" s="168"/>
      <c r="V33" s="168"/>
    </row>
    <row r="34" spans="1:22" ht="135">
      <c r="A34" s="161" t="s">
        <v>2866</v>
      </c>
      <c r="B34" s="162" t="s">
        <v>2742</v>
      </c>
      <c r="C34" s="163" t="s">
        <v>2867</v>
      </c>
      <c r="D34" s="164" t="s">
        <v>2868</v>
      </c>
      <c r="E34" s="195" t="s">
        <v>2869</v>
      </c>
      <c r="F34" s="165">
        <v>218000</v>
      </c>
      <c r="G34" s="165">
        <f t="shared" si="0"/>
        <v>163500</v>
      </c>
      <c r="H34" s="164" t="s">
        <v>2748</v>
      </c>
      <c r="I34" s="163" t="s">
        <v>2870</v>
      </c>
      <c r="J34" s="164">
        <v>416</v>
      </c>
      <c r="K34" s="164" t="s">
        <v>2743</v>
      </c>
      <c r="L34" s="164" t="s">
        <v>1640</v>
      </c>
      <c r="M34" s="166">
        <f>J34*1.43</f>
        <v>594.88</v>
      </c>
      <c r="N34" s="164"/>
      <c r="O34" s="164">
        <v>100</v>
      </c>
      <c r="P34" s="170"/>
      <c r="Q34" s="170"/>
      <c r="R34" s="170"/>
      <c r="S34" s="171"/>
      <c r="T34" s="171"/>
      <c r="U34" s="171"/>
      <c r="V34" s="171"/>
    </row>
    <row r="35" spans="1:22" ht="75">
      <c r="A35" s="161" t="s">
        <v>2871</v>
      </c>
      <c r="B35" s="162" t="s">
        <v>2742</v>
      </c>
      <c r="C35" s="163" t="s">
        <v>2872</v>
      </c>
      <c r="D35" s="164" t="s">
        <v>2868</v>
      </c>
      <c r="E35" s="195" t="s">
        <v>2873</v>
      </c>
      <c r="F35" s="165">
        <v>70000</v>
      </c>
      <c r="G35" s="165">
        <f t="shared" si="0"/>
        <v>52500</v>
      </c>
      <c r="H35" s="164" t="s">
        <v>2748</v>
      </c>
      <c r="I35" s="163" t="s">
        <v>2874</v>
      </c>
      <c r="J35" s="164">
        <v>124</v>
      </c>
      <c r="K35" s="164" t="s">
        <v>2743</v>
      </c>
      <c r="L35" s="164" t="s">
        <v>1635</v>
      </c>
      <c r="M35" s="166">
        <f t="shared" si="2"/>
        <v>202.11999999999998</v>
      </c>
      <c r="N35" s="164"/>
      <c r="O35" s="164">
        <v>100</v>
      </c>
      <c r="P35" s="170"/>
      <c r="Q35" s="170"/>
      <c r="R35" s="170"/>
      <c r="S35" s="168"/>
      <c r="T35" s="168"/>
      <c r="U35" s="168"/>
      <c r="V35" s="168"/>
    </row>
    <row r="36" spans="1:22" ht="45">
      <c r="A36" s="161" t="s">
        <v>2875</v>
      </c>
      <c r="B36" s="162" t="s">
        <v>2742</v>
      </c>
      <c r="C36" s="163" t="s">
        <v>2876</v>
      </c>
      <c r="D36" s="164" t="s">
        <v>2746</v>
      </c>
      <c r="E36" s="195" t="s">
        <v>2877</v>
      </c>
      <c r="F36" s="165">
        <v>112000</v>
      </c>
      <c r="G36" s="165">
        <f t="shared" si="0"/>
        <v>84000</v>
      </c>
      <c r="H36" s="164" t="s">
        <v>2748</v>
      </c>
      <c r="I36" s="163" t="s">
        <v>2878</v>
      </c>
      <c r="J36" s="164">
        <v>212</v>
      </c>
      <c r="K36" s="164" t="s">
        <v>2743</v>
      </c>
      <c r="L36" s="164" t="s">
        <v>1635</v>
      </c>
      <c r="M36" s="166">
        <f t="shared" si="2"/>
        <v>345.56</v>
      </c>
      <c r="N36" s="164"/>
      <c r="O36" s="164">
        <v>100</v>
      </c>
      <c r="P36" s="170"/>
      <c r="Q36" s="170"/>
      <c r="R36" s="170"/>
      <c r="S36" s="168"/>
      <c r="T36" s="168"/>
      <c r="U36" s="168"/>
      <c r="V36" s="168"/>
    </row>
    <row r="37" spans="1:22" ht="255">
      <c r="A37" s="161" t="s">
        <v>2879</v>
      </c>
      <c r="B37" s="162" t="s">
        <v>2742</v>
      </c>
      <c r="C37" s="163" t="s">
        <v>2880</v>
      </c>
      <c r="D37" s="164" t="s">
        <v>2752</v>
      </c>
      <c r="E37" s="195" t="s">
        <v>2881</v>
      </c>
      <c r="F37" s="165">
        <v>139000</v>
      </c>
      <c r="G37" s="165">
        <f t="shared" si="0"/>
        <v>104250</v>
      </c>
      <c r="H37" s="164" t="s">
        <v>2748</v>
      </c>
      <c r="I37" s="163" t="s">
        <v>2882</v>
      </c>
      <c r="J37" s="164">
        <v>298</v>
      </c>
      <c r="K37" s="164" t="s">
        <v>2743</v>
      </c>
      <c r="L37" s="164" t="s">
        <v>1635</v>
      </c>
      <c r="M37" s="166">
        <f t="shared" si="2"/>
        <v>485.73999999999995</v>
      </c>
      <c r="N37" s="164">
        <v>2019</v>
      </c>
      <c r="O37" s="164">
        <v>100</v>
      </c>
      <c r="P37" s="170"/>
      <c r="Q37" s="170"/>
      <c r="R37" s="170"/>
      <c r="S37" s="172"/>
      <c r="T37" s="172"/>
      <c r="U37" s="172"/>
      <c r="V37" s="172"/>
    </row>
    <row r="38" spans="1:22" ht="345">
      <c r="A38" s="161" t="s">
        <v>2883</v>
      </c>
      <c r="B38" s="162" t="s">
        <v>2742</v>
      </c>
      <c r="C38" s="163" t="s">
        <v>2884</v>
      </c>
      <c r="D38" s="164" t="s">
        <v>2752</v>
      </c>
      <c r="E38" s="195" t="s">
        <v>2885</v>
      </c>
      <c r="F38" s="165">
        <v>131000</v>
      </c>
      <c r="G38" s="165">
        <f t="shared" si="0"/>
        <v>98250</v>
      </c>
      <c r="H38" s="164" t="s">
        <v>2748</v>
      </c>
      <c r="I38" s="163" t="s">
        <v>2886</v>
      </c>
      <c r="J38" s="164">
        <v>260</v>
      </c>
      <c r="K38" s="164" t="s">
        <v>2743</v>
      </c>
      <c r="L38" s="164" t="s">
        <v>1635</v>
      </c>
      <c r="M38" s="166">
        <f t="shared" si="2"/>
        <v>423.79999999999995</v>
      </c>
      <c r="N38" s="164">
        <v>2020</v>
      </c>
      <c r="O38" s="164">
        <v>100</v>
      </c>
      <c r="P38" s="169"/>
      <c r="Q38" s="164"/>
      <c r="R38" s="164"/>
      <c r="S38" s="168"/>
      <c r="T38" s="168"/>
      <c r="U38" s="168"/>
      <c r="V38" s="168"/>
    </row>
    <row r="39" spans="1:22" ht="30">
      <c r="A39" s="161" t="s">
        <v>2887</v>
      </c>
      <c r="B39" s="162" t="s">
        <v>2742</v>
      </c>
      <c r="C39" s="163" t="s">
        <v>2888</v>
      </c>
      <c r="D39" s="164" t="s">
        <v>2746</v>
      </c>
      <c r="E39" s="195" t="s">
        <v>2889</v>
      </c>
      <c r="F39" s="165">
        <v>209000</v>
      </c>
      <c r="G39" s="165">
        <f t="shared" si="0"/>
        <v>156750</v>
      </c>
      <c r="H39" s="164" t="s">
        <v>2748</v>
      </c>
      <c r="I39" s="163" t="s">
        <v>2890</v>
      </c>
      <c r="J39" s="164">
        <v>412</v>
      </c>
      <c r="K39" s="164" t="s">
        <v>2743</v>
      </c>
      <c r="L39" s="164" t="s">
        <v>1635</v>
      </c>
      <c r="M39" s="166">
        <f t="shared" si="2"/>
        <v>671.56</v>
      </c>
      <c r="N39" s="164">
        <v>2018</v>
      </c>
      <c r="O39" s="164">
        <v>100</v>
      </c>
      <c r="P39" s="173"/>
      <c r="Q39" s="173"/>
      <c r="R39" s="173"/>
      <c r="S39" s="168"/>
      <c r="T39" s="168"/>
      <c r="U39" s="168"/>
      <c r="V39" s="168"/>
    </row>
    <row r="40" spans="1:22" ht="60">
      <c r="A40" s="161" t="s">
        <v>2891</v>
      </c>
      <c r="B40" s="162" t="s">
        <v>2742</v>
      </c>
      <c r="C40" s="163" t="s">
        <v>2892</v>
      </c>
      <c r="D40" s="164" t="s">
        <v>2746</v>
      </c>
      <c r="E40" s="195" t="s">
        <v>2893</v>
      </c>
      <c r="F40" s="165">
        <v>188000</v>
      </c>
      <c r="G40" s="165">
        <f t="shared" si="0"/>
        <v>141000</v>
      </c>
      <c r="H40" s="164" t="s">
        <v>2748</v>
      </c>
      <c r="I40" s="163" t="s">
        <v>2894</v>
      </c>
      <c r="J40" s="164">
        <v>370</v>
      </c>
      <c r="K40" s="164" t="s">
        <v>2743</v>
      </c>
      <c r="L40" s="164" t="s">
        <v>1635</v>
      </c>
      <c r="M40" s="166">
        <f t="shared" si="2"/>
        <v>603.0999999999999</v>
      </c>
      <c r="N40" s="164">
        <v>2018</v>
      </c>
      <c r="O40" s="164">
        <v>100</v>
      </c>
      <c r="P40" s="173"/>
      <c r="Q40" s="173"/>
      <c r="R40" s="173"/>
      <c r="S40" s="168"/>
      <c r="T40" s="168"/>
      <c r="U40" s="168"/>
      <c r="V40" s="168"/>
    </row>
    <row r="41" spans="1:22" ht="90">
      <c r="A41" s="161" t="s">
        <v>2895</v>
      </c>
      <c r="B41" s="162" t="s">
        <v>2742</v>
      </c>
      <c r="C41" s="163" t="s">
        <v>2896</v>
      </c>
      <c r="D41" s="164" t="s">
        <v>2752</v>
      </c>
      <c r="E41" s="195" t="s">
        <v>2897</v>
      </c>
      <c r="F41" s="165">
        <v>117000</v>
      </c>
      <c r="G41" s="165">
        <f t="shared" si="0"/>
        <v>87750</v>
      </c>
      <c r="H41" s="164" t="s">
        <v>2748</v>
      </c>
      <c r="I41" s="163" t="s">
        <v>2898</v>
      </c>
      <c r="J41" s="164">
        <v>326</v>
      </c>
      <c r="K41" s="164" t="s">
        <v>2743</v>
      </c>
      <c r="L41" s="164" t="s">
        <v>1635</v>
      </c>
      <c r="M41" s="166">
        <f t="shared" si="2"/>
        <v>531.38</v>
      </c>
      <c r="N41" s="164"/>
      <c r="O41" s="164">
        <v>100</v>
      </c>
      <c r="P41" s="170"/>
      <c r="Q41" s="170"/>
      <c r="R41" s="170"/>
      <c r="S41" s="168"/>
      <c r="T41" s="168"/>
      <c r="U41" s="168"/>
      <c r="V41" s="168"/>
    </row>
    <row r="42" spans="1:22" ht="180">
      <c r="A42" s="161" t="s">
        <v>2899</v>
      </c>
      <c r="B42" s="162" t="s">
        <v>2742</v>
      </c>
      <c r="C42" s="163" t="s">
        <v>2900</v>
      </c>
      <c r="D42" s="164" t="s">
        <v>2746</v>
      </c>
      <c r="E42" s="195" t="s">
        <v>2901</v>
      </c>
      <c r="F42" s="165">
        <v>95000</v>
      </c>
      <c r="G42" s="165">
        <f t="shared" si="0"/>
        <v>71250</v>
      </c>
      <c r="H42" s="164" t="s">
        <v>2748</v>
      </c>
      <c r="I42" s="163" t="s">
        <v>2902</v>
      </c>
      <c r="J42" s="164">
        <v>168</v>
      </c>
      <c r="K42" s="164" t="s">
        <v>2743</v>
      </c>
      <c r="L42" s="164" t="s">
        <v>1635</v>
      </c>
      <c r="M42" s="166">
        <f t="shared" si="2"/>
        <v>273.84</v>
      </c>
      <c r="N42" s="164">
        <v>2018</v>
      </c>
      <c r="O42" s="164">
        <v>100</v>
      </c>
      <c r="P42" s="173"/>
      <c r="Q42" s="173"/>
      <c r="R42" s="173"/>
      <c r="S42" s="168"/>
      <c r="T42" s="168"/>
      <c r="U42" s="168"/>
      <c r="V42" s="168"/>
    </row>
    <row r="43" spans="1:22" ht="270">
      <c r="A43" s="161" t="s">
        <v>2903</v>
      </c>
      <c r="B43" s="162" t="s">
        <v>2742</v>
      </c>
      <c r="C43" s="163" t="s">
        <v>2904</v>
      </c>
      <c r="D43" s="164" t="s">
        <v>2746</v>
      </c>
      <c r="E43" s="195" t="s">
        <v>2905</v>
      </c>
      <c r="F43" s="165">
        <v>83000</v>
      </c>
      <c r="G43" s="165">
        <f t="shared" si="0"/>
        <v>62250</v>
      </c>
      <c r="H43" s="164" t="s">
        <v>2748</v>
      </c>
      <c r="I43" s="163" t="s">
        <v>2906</v>
      </c>
      <c r="J43" s="164">
        <v>80</v>
      </c>
      <c r="K43" s="164" t="s">
        <v>2743</v>
      </c>
      <c r="L43" s="164" t="s">
        <v>539</v>
      </c>
      <c r="M43" s="166">
        <f>J43*0.95</f>
        <v>76</v>
      </c>
      <c r="N43" s="164">
        <v>2018</v>
      </c>
      <c r="O43" s="164">
        <v>100</v>
      </c>
      <c r="P43" s="173"/>
      <c r="Q43" s="173"/>
      <c r="R43" s="173"/>
      <c r="S43" s="168"/>
      <c r="T43" s="168"/>
      <c r="U43" s="168"/>
      <c r="V43" s="168"/>
    </row>
    <row r="44" spans="1:22" ht="120">
      <c r="A44" s="161" t="s">
        <v>2907</v>
      </c>
      <c r="B44" s="162" t="s">
        <v>2742</v>
      </c>
      <c r="C44" s="163" t="s">
        <v>2908</v>
      </c>
      <c r="D44" s="164" t="s">
        <v>2746</v>
      </c>
      <c r="E44" s="195" t="s">
        <v>2909</v>
      </c>
      <c r="F44" s="165">
        <v>86000</v>
      </c>
      <c r="G44" s="165">
        <f t="shared" si="0"/>
        <v>64500</v>
      </c>
      <c r="H44" s="164" t="s">
        <v>2748</v>
      </c>
      <c r="I44" s="163" t="s">
        <v>2910</v>
      </c>
      <c r="J44" s="164">
        <v>164</v>
      </c>
      <c r="K44" s="164" t="s">
        <v>2743</v>
      </c>
      <c r="L44" s="164" t="s">
        <v>1635</v>
      </c>
      <c r="M44" s="166">
        <f>J44*1.89</f>
        <v>309.96</v>
      </c>
      <c r="N44" s="164">
        <v>2019</v>
      </c>
      <c r="O44" s="164">
        <v>100</v>
      </c>
      <c r="P44" s="170"/>
      <c r="Q44" s="170"/>
      <c r="R44" s="170"/>
      <c r="S44" s="168"/>
      <c r="T44" s="168"/>
      <c r="U44" s="168"/>
      <c r="V44" s="168"/>
    </row>
    <row r="45" spans="1:22" ht="45">
      <c r="A45" s="161" t="s">
        <v>2911</v>
      </c>
      <c r="B45" s="162" t="s">
        <v>2742</v>
      </c>
      <c r="C45" s="163" t="s">
        <v>2912</v>
      </c>
      <c r="D45" s="164" t="s">
        <v>2746</v>
      </c>
      <c r="E45" s="195" t="s">
        <v>2913</v>
      </c>
      <c r="F45" s="165">
        <v>168000</v>
      </c>
      <c r="G45" s="165">
        <f t="shared" si="0"/>
        <v>126000</v>
      </c>
      <c r="H45" s="164" t="s">
        <v>2748</v>
      </c>
      <c r="I45" s="163" t="s">
        <v>2914</v>
      </c>
      <c r="J45" s="164">
        <v>344</v>
      </c>
      <c r="K45" s="164" t="s">
        <v>2743</v>
      </c>
      <c r="L45" s="164" t="s">
        <v>1635</v>
      </c>
      <c r="M45" s="166">
        <v>650</v>
      </c>
      <c r="N45" s="164">
        <v>2019</v>
      </c>
      <c r="O45" s="164">
        <v>100</v>
      </c>
      <c r="P45" s="169"/>
      <c r="Q45" s="164"/>
      <c r="R45" s="164"/>
      <c r="S45" s="168"/>
      <c r="T45" s="168"/>
      <c r="U45" s="168"/>
      <c r="V45" s="168"/>
    </row>
    <row r="46" spans="1:22" ht="60">
      <c r="A46" s="161" t="s">
        <v>2915</v>
      </c>
      <c r="B46" s="162" t="s">
        <v>2742</v>
      </c>
      <c r="C46" s="163" t="s">
        <v>2916</v>
      </c>
      <c r="D46" s="164" t="s">
        <v>2746</v>
      </c>
      <c r="E46" s="195" t="s">
        <v>2917</v>
      </c>
      <c r="F46" s="165">
        <v>94000</v>
      </c>
      <c r="G46" s="165">
        <f t="shared" si="0"/>
        <v>70500</v>
      </c>
      <c r="H46" s="164" t="s">
        <v>2748</v>
      </c>
      <c r="I46" s="163" t="s">
        <v>2918</v>
      </c>
      <c r="J46" s="164">
        <v>240</v>
      </c>
      <c r="K46" s="164" t="s">
        <v>2743</v>
      </c>
      <c r="L46" s="164" t="s">
        <v>1635</v>
      </c>
      <c r="M46" s="166">
        <f>J46*1.63</f>
        <v>391.2</v>
      </c>
      <c r="N46" s="164">
        <v>2019</v>
      </c>
      <c r="O46" s="164">
        <v>100</v>
      </c>
      <c r="P46" s="169"/>
      <c r="Q46" s="164"/>
      <c r="R46" s="164"/>
      <c r="S46" s="168"/>
      <c r="T46" s="168"/>
      <c r="U46" s="168"/>
      <c r="V46" s="168"/>
    </row>
    <row r="47" spans="1:22" ht="120">
      <c r="A47" s="161" t="s">
        <v>2919</v>
      </c>
      <c r="B47" s="162" t="s">
        <v>2742</v>
      </c>
      <c r="C47" s="163" t="s">
        <v>2920</v>
      </c>
      <c r="D47" s="164" t="s">
        <v>2746</v>
      </c>
      <c r="E47" s="195" t="s">
        <v>2921</v>
      </c>
      <c r="F47" s="165">
        <v>100000</v>
      </c>
      <c r="G47" s="165">
        <f t="shared" si="0"/>
        <v>75000</v>
      </c>
      <c r="H47" s="164" t="s">
        <v>2748</v>
      </c>
      <c r="I47" s="163" t="s">
        <v>2922</v>
      </c>
      <c r="J47" s="164">
        <v>188</v>
      </c>
      <c r="K47" s="164" t="s">
        <v>2743</v>
      </c>
      <c r="L47" s="164" t="s">
        <v>1635</v>
      </c>
      <c r="M47" s="166">
        <f>J47*1.63</f>
        <v>306.44</v>
      </c>
      <c r="N47" s="164">
        <v>2019</v>
      </c>
      <c r="O47" s="164">
        <v>100</v>
      </c>
      <c r="P47" s="169"/>
      <c r="Q47" s="164"/>
      <c r="R47" s="164"/>
      <c r="S47" s="168"/>
      <c r="T47" s="168"/>
      <c r="U47" s="168"/>
      <c r="V47" s="168"/>
    </row>
    <row r="48" spans="1:22" ht="30">
      <c r="A48" s="161" t="s">
        <v>2923</v>
      </c>
      <c r="B48" s="162" t="s">
        <v>2742</v>
      </c>
      <c r="C48" s="163" t="s">
        <v>666</v>
      </c>
      <c r="D48" s="164" t="s">
        <v>2746</v>
      </c>
      <c r="E48" s="195" t="s">
        <v>2924</v>
      </c>
      <c r="F48" s="165">
        <v>86000</v>
      </c>
      <c r="G48" s="165">
        <f t="shared" si="0"/>
        <v>64500</v>
      </c>
      <c r="H48" s="164" t="s">
        <v>2748</v>
      </c>
      <c r="I48" s="163" t="s">
        <v>2925</v>
      </c>
      <c r="J48" s="164">
        <v>240</v>
      </c>
      <c r="K48" s="164" t="s">
        <v>2743</v>
      </c>
      <c r="L48" s="164" t="s">
        <v>1640</v>
      </c>
      <c r="M48" s="166">
        <f>J48*1.43</f>
        <v>343.2</v>
      </c>
      <c r="N48" s="164">
        <v>2019</v>
      </c>
      <c r="O48" s="164">
        <v>100</v>
      </c>
      <c r="P48" s="170"/>
      <c r="Q48" s="170"/>
      <c r="R48" s="170"/>
      <c r="S48" s="172"/>
      <c r="T48" s="172"/>
      <c r="U48" s="172"/>
      <c r="V48" s="172"/>
    </row>
    <row r="49" spans="1:22" ht="30">
      <c r="A49" s="161" t="s">
        <v>2926</v>
      </c>
      <c r="B49" s="162" t="s">
        <v>2742</v>
      </c>
      <c r="C49" s="163" t="s">
        <v>2927</v>
      </c>
      <c r="D49" s="164" t="s">
        <v>2746</v>
      </c>
      <c r="E49" s="195" t="s">
        <v>2928</v>
      </c>
      <c r="F49" s="165">
        <v>89000</v>
      </c>
      <c r="G49" s="165">
        <f t="shared" si="0"/>
        <v>66750</v>
      </c>
      <c r="H49" s="164" t="s">
        <v>2748</v>
      </c>
      <c r="I49" s="163" t="s">
        <v>2929</v>
      </c>
      <c r="J49" s="164">
        <v>210</v>
      </c>
      <c r="K49" s="164" t="s">
        <v>2743</v>
      </c>
      <c r="L49" s="164" t="s">
        <v>1640</v>
      </c>
      <c r="M49" s="166">
        <v>300</v>
      </c>
      <c r="N49" s="164">
        <v>2020</v>
      </c>
      <c r="O49" s="164">
        <v>100</v>
      </c>
      <c r="P49" s="169"/>
      <c r="Q49" s="164"/>
      <c r="R49" s="164"/>
      <c r="S49" s="168"/>
      <c r="T49" s="168"/>
      <c r="U49" s="168"/>
      <c r="V49" s="168"/>
    </row>
    <row r="50" spans="1:22" ht="30">
      <c r="A50" s="161" t="s">
        <v>2930</v>
      </c>
      <c r="B50" s="162" t="s">
        <v>2742</v>
      </c>
      <c r="C50" s="163" t="s">
        <v>365</v>
      </c>
      <c r="D50" s="164" t="s">
        <v>2746</v>
      </c>
      <c r="E50" s="195" t="s">
        <v>2931</v>
      </c>
      <c r="F50" s="165">
        <v>66000</v>
      </c>
      <c r="G50" s="165">
        <f t="shared" si="0"/>
        <v>49500</v>
      </c>
      <c r="H50" s="164" t="s">
        <v>2748</v>
      </c>
      <c r="I50" s="163" t="s">
        <v>920</v>
      </c>
      <c r="J50" s="164">
        <v>154</v>
      </c>
      <c r="K50" s="164" t="s">
        <v>2743</v>
      </c>
      <c r="L50" s="164" t="s">
        <v>1640</v>
      </c>
      <c r="M50" s="166">
        <f>J50*1.43</f>
        <v>220.22</v>
      </c>
      <c r="N50" s="164">
        <v>2020</v>
      </c>
      <c r="O50" s="164">
        <v>100</v>
      </c>
      <c r="P50" s="169"/>
      <c r="Q50" s="164"/>
      <c r="R50" s="164"/>
      <c r="S50" s="168"/>
      <c r="T50" s="168"/>
      <c r="U50" s="168"/>
      <c r="V50" s="168"/>
    </row>
    <row r="51" spans="1:22" ht="30">
      <c r="A51" s="161" t="s">
        <v>2932</v>
      </c>
      <c r="B51" s="162" t="s">
        <v>2742</v>
      </c>
      <c r="C51" s="163" t="s">
        <v>594</v>
      </c>
      <c r="D51" s="164" t="s">
        <v>2746</v>
      </c>
      <c r="E51" s="195" t="s">
        <v>2933</v>
      </c>
      <c r="F51" s="165">
        <v>51000</v>
      </c>
      <c r="G51" s="165">
        <f t="shared" si="0"/>
        <v>38250</v>
      </c>
      <c r="H51" s="164" t="s">
        <v>2748</v>
      </c>
      <c r="I51" s="163" t="s">
        <v>2842</v>
      </c>
      <c r="J51" s="164">
        <v>88</v>
      </c>
      <c r="K51" s="164" t="s">
        <v>2743</v>
      </c>
      <c r="L51" s="164" t="s">
        <v>1640</v>
      </c>
      <c r="M51" s="166">
        <f aca="true" t="shared" si="3" ref="M51:M56">J51*1.43</f>
        <v>125.83999999999999</v>
      </c>
      <c r="N51" s="164">
        <v>2018</v>
      </c>
      <c r="O51" s="164">
        <v>100</v>
      </c>
      <c r="P51" s="173"/>
      <c r="Q51" s="173"/>
      <c r="R51" s="173"/>
      <c r="S51" s="168"/>
      <c r="T51" s="168"/>
      <c r="U51" s="168"/>
      <c r="V51" s="168"/>
    </row>
    <row r="52" spans="1:22" ht="30">
      <c r="A52" s="161" t="s">
        <v>2934</v>
      </c>
      <c r="B52" s="162" t="s">
        <v>2742</v>
      </c>
      <c r="C52" s="163" t="s">
        <v>597</v>
      </c>
      <c r="D52" s="164" t="s">
        <v>2746</v>
      </c>
      <c r="E52" s="195" t="s">
        <v>2841</v>
      </c>
      <c r="F52" s="165">
        <v>52000</v>
      </c>
      <c r="G52" s="165">
        <f t="shared" si="0"/>
        <v>39000</v>
      </c>
      <c r="H52" s="164" t="s">
        <v>2748</v>
      </c>
      <c r="I52" s="163" t="s">
        <v>2842</v>
      </c>
      <c r="J52" s="164">
        <v>98</v>
      </c>
      <c r="K52" s="164" t="s">
        <v>2743</v>
      </c>
      <c r="L52" s="164" t="s">
        <v>1640</v>
      </c>
      <c r="M52" s="166">
        <f t="shared" si="3"/>
        <v>140.14</v>
      </c>
      <c r="N52" s="164">
        <v>2019</v>
      </c>
      <c r="O52" s="164">
        <v>100</v>
      </c>
      <c r="P52" s="170"/>
      <c r="Q52" s="170"/>
      <c r="R52" s="170"/>
      <c r="S52" s="172"/>
      <c r="T52" s="172"/>
      <c r="U52" s="172"/>
      <c r="V52" s="172"/>
    </row>
    <row r="53" spans="1:22" ht="300">
      <c r="A53" s="161" t="s">
        <v>2935</v>
      </c>
      <c r="B53" s="162" t="s">
        <v>2742</v>
      </c>
      <c r="C53" s="163" t="s">
        <v>2936</v>
      </c>
      <c r="D53" s="164" t="s">
        <v>2746</v>
      </c>
      <c r="E53" s="195" t="s">
        <v>2937</v>
      </c>
      <c r="F53" s="165">
        <v>349000</v>
      </c>
      <c r="G53" s="165">
        <f t="shared" si="0"/>
        <v>261750</v>
      </c>
      <c r="H53" s="164" t="s">
        <v>2748</v>
      </c>
      <c r="I53" s="163" t="s">
        <v>2938</v>
      </c>
      <c r="J53" s="164">
        <v>260</v>
      </c>
      <c r="K53" s="164" t="s">
        <v>2743</v>
      </c>
      <c r="L53" s="164" t="s">
        <v>1626</v>
      </c>
      <c r="M53" s="166">
        <f>J53*1.95</f>
        <v>507</v>
      </c>
      <c r="N53" s="164">
        <v>2019</v>
      </c>
      <c r="O53" s="164">
        <v>100</v>
      </c>
      <c r="P53" s="170"/>
      <c r="Q53" s="170"/>
      <c r="R53" s="170"/>
      <c r="S53" s="168"/>
      <c r="T53" s="168"/>
      <c r="U53" s="168"/>
      <c r="V53" s="168"/>
    </row>
    <row r="54" spans="1:22" ht="105">
      <c r="A54" s="161" t="s">
        <v>2939</v>
      </c>
      <c r="B54" s="162" t="s">
        <v>2742</v>
      </c>
      <c r="C54" s="163" t="s">
        <v>2940</v>
      </c>
      <c r="D54" s="164" t="s">
        <v>2746</v>
      </c>
      <c r="E54" s="195" t="s">
        <v>2941</v>
      </c>
      <c r="F54" s="165">
        <v>99000</v>
      </c>
      <c r="G54" s="165">
        <f t="shared" si="0"/>
        <v>74250</v>
      </c>
      <c r="H54" s="164" t="s">
        <v>2748</v>
      </c>
      <c r="I54" s="163" t="s">
        <v>2942</v>
      </c>
      <c r="J54" s="164">
        <v>194</v>
      </c>
      <c r="K54" s="164" t="s">
        <v>2743</v>
      </c>
      <c r="L54" s="164" t="s">
        <v>1640</v>
      </c>
      <c r="M54" s="166">
        <f t="shared" si="3"/>
        <v>277.42</v>
      </c>
      <c r="N54" s="164">
        <v>2019</v>
      </c>
      <c r="O54" s="164">
        <v>100</v>
      </c>
      <c r="P54" s="170"/>
      <c r="Q54" s="170"/>
      <c r="R54" s="170"/>
      <c r="S54" s="168"/>
      <c r="T54" s="168"/>
      <c r="U54" s="168"/>
      <c r="V54" s="168"/>
    </row>
    <row r="55" spans="1:22" ht="45">
      <c r="A55" s="161" t="s">
        <v>2943</v>
      </c>
      <c r="B55" s="162" t="s">
        <v>2742</v>
      </c>
      <c r="C55" s="163" t="s">
        <v>2944</v>
      </c>
      <c r="D55" s="164" t="s">
        <v>2868</v>
      </c>
      <c r="E55" s="195" t="s">
        <v>2945</v>
      </c>
      <c r="F55" s="165">
        <v>114000</v>
      </c>
      <c r="G55" s="165">
        <f t="shared" si="0"/>
        <v>85500</v>
      </c>
      <c r="H55" s="164" t="s">
        <v>2748</v>
      </c>
      <c r="I55" s="163" t="s">
        <v>2946</v>
      </c>
      <c r="J55" s="164">
        <v>302</v>
      </c>
      <c r="K55" s="164" t="s">
        <v>2743</v>
      </c>
      <c r="L55" s="164" t="s">
        <v>1635</v>
      </c>
      <c r="M55" s="166">
        <f>J55*1.63</f>
        <v>492.26</v>
      </c>
      <c r="N55" s="164">
        <v>2018</v>
      </c>
      <c r="O55" s="164">
        <v>100</v>
      </c>
      <c r="P55" s="173"/>
      <c r="Q55" s="173"/>
      <c r="R55" s="173"/>
      <c r="S55" s="168"/>
      <c r="T55" s="168"/>
      <c r="U55" s="168"/>
      <c r="V55" s="168"/>
    </row>
    <row r="56" spans="1:22" ht="135">
      <c r="A56" s="161" t="s">
        <v>2947</v>
      </c>
      <c r="B56" s="162" t="s">
        <v>2742</v>
      </c>
      <c r="C56" s="163" t="s">
        <v>2948</v>
      </c>
      <c r="D56" s="164" t="s">
        <v>2746</v>
      </c>
      <c r="E56" s="195" t="s">
        <v>2949</v>
      </c>
      <c r="F56" s="165">
        <v>95000</v>
      </c>
      <c r="G56" s="165">
        <f t="shared" si="0"/>
        <v>71250</v>
      </c>
      <c r="H56" s="164" t="s">
        <v>2748</v>
      </c>
      <c r="I56" s="163" t="s">
        <v>2950</v>
      </c>
      <c r="J56" s="164">
        <v>208</v>
      </c>
      <c r="K56" s="164" t="s">
        <v>2743</v>
      </c>
      <c r="L56" s="164" t="s">
        <v>1640</v>
      </c>
      <c r="M56" s="166">
        <f t="shared" si="3"/>
        <v>297.44</v>
      </c>
      <c r="N56" s="164">
        <v>2020</v>
      </c>
      <c r="O56" s="164">
        <v>100</v>
      </c>
      <c r="P56" s="169"/>
      <c r="Q56" s="164"/>
      <c r="R56" s="164"/>
      <c r="S56" s="168"/>
      <c r="T56" s="168"/>
      <c r="U56" s="168"/>
      <c r="V56" s="168"/>
    </row>
    <row r="57" spans="1:22" ht="195">
      <c r="A57" s="161" t="s">
        <v>2951</v>
      </c>
      <c r="B57" s="162" t="s">
        <v>2742</v>
      </c>
      <c r="C57" s="163" t="s">
        <v>2952</v>
      </c>
      <c r="D57" s="164" t="s">
        <v>2746</v>
      </c>
      <c r="E57" s="195" t="s">
        <v>2953</v>
      </c>
      <c r="F57" s="165">
        <v>258000</v>
      </c>
      <c r="G57" s="165">
        <f t="shared" si="0"/>
        <v>193500</v>
      </c>
      <c r="H57" s="164" t="s">
        <v>2748</v>
      </c>
      <c r="I57" s="163" t="s">
        <v>2954</v>
      </c>
      <c r="J57" s="164">
        <v>224</v>
      </c>
      <c r="K57" s="164" t="s">
        <v>2743</v>
      </c>
      <c r="L57" s="164" t="s">
        <v>647</v>
      </c>
      <c r="M57" s="166">
        <f>J57*1.63</f>
        <v>365.12</v>
      </c>
      <c r="N57" s="164"/>
      <c r="O57" s="164">
        <v>100</v>
      </c>
      <c r="P57" s="173"/>
      <c r="Q57" s="173"/>
      <c r="R57" s="173"/>
      <c r="S57" s="168"/>
      <c r="T57" s="168"/>
      <c r="U57" s="168"/>
      <c r="V57" s="168"/>
    </row>
    <row r="58" spans="1:22" ht="180">
      <c r="A58" s="161" t="s">
        <v>2955</v>
      </c>
      <c r="B58" s="162" t="s">
        <v>2742</v>
      </c>
      <c r="C58" s="163" t="s">
        <v>2956</v>
      </c>
      <c r="D58" s="164" t="s">
        <v>2752</v>
      </c>
      <c r="E58" s="195" t="s">
        <v>2957</v>
      </c>
      <c r="F58" s="165">
        <v>200000</v>
      </c>
      <c r="G58" s="165">
        <f t="shared" si="0"/>
        <v>150000</v>
      </c>
      <c r="H58" s="164" t="s">
        <v>2748</v>
      </c>
      <c r="I58" s="163" t="s">
        <v>2958</v>
      </c>
      <c r="J58" s="164">
        <v>392</v>
      </c>
      <c r="K58" s="164" t="s">
        <v>2743</v>
      </c>
      <c r="L58" s="164" t="s">
        <v>1635</v>
      </c>
      <c r="M58" s="166">
        <f aca="true" t="shared" si="4" ref="M58:M63">J58*1.63</f>
        <v>638.9599999999999</v>
      </c>
      <c r="N58" s="164">
        <v>2019</v>
      </c>
      <c r="O58" s="164">
        <v>100</v>
      </c>
      <c r="P58" s="170"/>
      <c r="Q58" s="170"/>
      <c r="R58" s="170"/>
      <c r="S58" s="171"/>
      <c r="T58" s="171"/>
      <c r="U58" s="171"/>
      <c r="V58" s="171"/>
    </row>
    <row r="59" spans="1:22" ht="30">
      <c r="A59" s="161" t="s">
        <v>2959</v>
      </c>
      <c r="B59" s="162" t="s">
        <v>2742</v>
      </c>
      <c r="C59" s="163" t="s">
        <v>51</v>
      </c>
      <c r="D59" s="164" t="s">
        <v>2746</v>
      </c>
      <c r="E59" s="195" t="s">
        <v>2960</v>
      </c>
      <c r="F59" s="165">
        <v>195000</v>
      </c>
      <c r="G59" s="165">
        <f t="shared" si="0"/>
        <v>146250</v>
      </c>
      <c r="H59" s="164" t="s">
        <v>2748</v>
      </c>
      <c r="I59" s="163" t="s">
        <v>2961</v>
      </c>
      <c r="J59" s="164">
        <v>576</v>
      </c>
      <c r="K59" s="164" t="s">
        <v>2743</v>
      </c>
      <c r="L59" s="164" t="s">
        <v>1635</v>
      </c>
      <c r="M59" s="166">
        <f t="shared" si="4"/>
        <v>938.8799999999999</v>
      </c>
      <c r="N59" s="164">
        <v>2019</v>
      </c>
      <c r="O59" s="164">
        <v>100</v>
      </c>
      <c r="P59" s="170"/>
      <c r="Q59" s="170"/>
      <c r="R59" s="170"/>
      <c r="S59" s="172"/>
      <c r="T59" s="172"/>
      <c r="U59" s="172"/>
      <c r="V59" s="172"/>
    </row>
    <row r="60" spans="1:22" ht="105">
      <c r="A60" s="161" t="s">
        <v>2962</v>
      </c>
      <c r="B60" s="162" t="s">
        <v>2742</v>
      </c>
      <c r="C60" s="163" t="s">
        <v>2963</v>
      </c>
      <c r="D60" s="164" t="s">
        <v>2746</v>
      </c>
      <c r="E60" s="195" t="s">
        <v>2964</v>
      </c>
      <c r="F60" s="165">
        <v>83000</v>
      </c>
      <c r="G60" s="165">
        <f t="shared" si="0"/>
        <v>62250</v>
      </c>
      <c r="H60" s="164" t="s">
        <v>2748</v>
      </c>
      <c r="I60" s="163" t="s">
        <v>2965</v>
      </c>
      <c r="J60" s="164">
        <v>206</v>
      </c>
      <c r="K60" s="164" t="s">
        <v>2743</v>
      </c>
      <c r="L60" s="164" t="s">
        <v>1635</v>
      </c>
      <c r="M60" s="166">
        <f t="shared" si="4"/>
        <v>335.78</v>
      </c>
      <c r="N60" s="164">
        <v>2020</v>
      </c>
      <c r="O60" s="164">
        <v>100</v>
      </c>
      <c r="P60" s="169"/>
      <c r="Q60" s="164"/>
      <c r="R60" s="164"/>
      <c r="S60" s="168"/>
      <c r="T60" s="168"/>
      <c r="U60" s="168"/>
      <c r="V60" s="168"/>
    </row>
    <row r="61" spans="1:22" ht="120">
      <c r="A61" s="161" t="s">
        <v>2966</v>
      </c>
      <c r="B61" s="162" t="s">
        <v>2742</v>
      </c>
      <c r="C61" s="163" t="s">
        <v>2967</v>
      </c>
      <c r="D61" s="164" t="s">
        <v>2746</v>
      </c>
      <c r="E61" s="195" t="s">
        <v>2968</v>
      </c>
      <c r="F61" s="165">
        <v>70000</v>
      </c>
      <c r="G61" s="165">
        <f t="shared" si="0"/>
        <v>52500</v>
      </c>
      <c r="H61" s="164" t="s">
        <v>2748</v>
      </c>
      <c r="I61" s="163" t="s">
        <v>2969</v>
      </c>
      <c r="J61" s="164">
        <v>130</v>
      </c>
      <c r="K61" s="164" t="s">
        <v>2743</v>
      </c>
      <c r="L61" s="164" t="s">
        <v>1635</v>
      </c>
      <c r="M61" s="166">
        <f t="shared" si="4"/>
        <v>211.89999999999998</v>
      </c>
      <c r="N61" s="164"/>
      <c r="O61" s="164">
        <v>100</v>
      </c>
      <c r="P61" s="170"/>
      <c r="Q61" s="170"/>
      <c r="R61" s="170"/>
      <c r="S61" s="172"/>
      <c r="T61" s="172"/>
      <c r="U61" s="172"/>
      <c r="V61" s="172"/>
    </row>
    <row r="62" spans="1:22" ht="30">
      <c r="A62" s="161" t="s">
        <v>2970</v>
      </c>
      <c r="B62" s="162" t="s">
        <v>2742</v>
      </c>
      <c r="C62" s="163" t="s">
        <v>2971</v>
      </c>
      <c r="D62" s="164" t="s">
        <v>2746</v>
      </c>
      <c r="E62" s="195" t="s">
        <v>2972</v>
      </c>
      <c r="F62" s="165">
        <v>66000</v>
      </c>
      <c r="G62" s="165">
        <f t="shared" si="0"/>
        <v>49500</v>
      </c>
      <c r="H62" s="164" t="s">
        <v>2748</v>
      </c>
      <c r="I62" s="163" t="s">
        <v>2929</v>
      </c>
      <c r="J62" s="164">
        <v>136</v>
      </c>
      <c r="K62" s="164" t="s">
        <v>2743</v>
      </c>
      <c r="L62" s="164" t="s">
        <v>1640</v>
      </c>
      <c r="M62" s="166">
        <f>J62*1.43</f>
        <v>194.48</v>
      </c>
      <c r="N62" s="164">
        <v>2020</v>
      </c>
      <c r="O62" s="164">
        <v>100</v>
      </c>
      <c r="P62" s="169"/>
      <c r="Q62" s="164"/>
      <c r="R62" s="164"/>
      <c r="S62" s="168"/>
      <c r="T62" s="168"/>
      <c r="U62" s="168"/>
      <c r="V62" s="168"/>
    </row>
    <row r="63" spans="1:22" ht="75">
      <c r="A63" s="161" t="s">
        <v>2973</v>
      </c>
      <c r="B63" s="162" t="s">
        <v>2742</v>
      </c>
      <c r="C63" s="163" t="s">
        <v>2974</v>
      </c>
      <c r="D63" s="164" t="s">
        <v>2746</v>
      </c>
      <c r="E63" s="195" t="s">
        <v>2975</v>
      </c>
      <c r="F63" s="165">
        <v>235000</v>
      </c>
      <c r="G63" s="165">
        <f t="shared" si="0"/>
        <v>176250</v>
      </c>
      <c r="H63" s="164" t="s">
        <v>2748</v>
      </c>
      <c r="I63" s="163" t="s">
        <v>1181</v>
      </c>
      <c r="J63" s="164">
        <v>470</v>
      </c>
      <c r="K63" s="164" t="s">
        <v>2743</v>
      </c>
      <c r="L63" s="164" t="s">
        <v>1635</v>
      </c>
      <c r="M63" s="166">
        <f t="shared" si="4"/>
        <v>766.0999999999999</v>
      </c>
      <c r="N63" s="164">
        <v>2018</v>
      </c>
      <c r="O63" s="164">
        <v>100</v>
      </c>
      <c r="P63" s="173"/>
      <c r="Q63" s="173"/>
      <c r="R63" s="173"/>
      <c r="S63" s="168"/>
      <c r="T63" s="168"/>
      <c r="U63" s="168"/>
      <c r="V63" s="168"/>
    </row>
    <row r="64" spans="1:22" ht="30">
      <c r="A64" s="161" t="s">
        <v>2976</v>
      </c>
      <c r="B64" s="162" t="s">
        <v>2742</v>
      </c>
      <c r="C64" s="163" t="s">
        <v>630</v>
      </c>
      <c r="D64" s="164" t="s">
        <v>2746</v>
      </c>
      <c r="E64" s="195" t="s">
        <v>2977</v>
      </c>
      <c r="F64" s="165">
        <v>130000</v>
      </c>
      <c r="G64" s="165">
        <f t="shared" si="0"/>
        <v>97500</v>
      </c>
      <c r="H64" s="164" t="s">
        <v>2748</v>
      </c>
      <c r="I64" s="163" t="s">
        <v>2978</v>
      </c>
      <c r="J64" s="164">
        <v>244</v>
      </c>
      <c r="K64" s="164" t="s">
        <v>2743</v>
      </c>
      <c r="L64" s="164" t="s">
        <v>1626</v>
      </c>
      <c r="M64" s="166">
        <f>J64*1.95</f>
        <v>475.8</v>
      </c>
      <c r="N64" s="164">
        <v>2018</v>
      </c>
      <c r="O64" s="164">
        <v>100</v>
      </c>
      <c r="P64" s="173"/>
      <c r="Q64" s="173"/>
      <c r="R64" s="173"/>
      <c r="S64" s="168"/>
      <c r="T64" s="168"/>
      <c r="U64" s="168"/>
      <c r="V64" s="168"/>
    </row>
    <row r="65" spans="1:22" ht="105">
      <c r="A65" s="161" t="s">
        <v>2979</v>
      </c>
      <c r="B65" s="162" t="s">
        <v>2742</v>
      </c>
      <c r="C65" s="163" t="s">
        <v>2980</v>
      </c>
      <c r="D65" s="164" t="s">
        <v>2746</v>
      </c>
      <c r="E65" s="195" t="s">
        <v>2981</v>
      </c>
      <c r="F65" s="165">
        <v>145000</v>
      </c>
      <c r="G65" s="165">
        <f t="shared" si="0"/>
        <v>108750</v>
      </c>
      <c r="H65" s="164" t="s">
        <v>2748</v>
      </c>
      <c r="I65" s="163" t="s">
        <v>2982</v>
      </c>
      <c r="J65" s="164">
        <v>218</v>
      </c>
      <c r="K65" s="164" t="s">
        <v>2743</v>
      </c>
      <c r="L65" s="164" t="s">
        <v>1626</v>
      </c>
      <c r="M65" s="166">
        <f>J65*1.95</f>
        <v>425.09999999999997</v>
      </c>
      <c r="N65" s="164">
        <v>2018</v>
      </c>
      <c r="O65" s="164">
        <v>100</v>
      </c>
      <c r="P65" s="174"/>
      <c r="Q65" s="174"/>
      <c r="R65" s="174"/>
      <c r="S65" s="168"/>
      <c r="T65" s="168"/>
      <c r="U65" s="168"/>
      <c r="V65" s="168"/>
    </row>
    <row r="66" spans="1:22" ht="75">
      <c r="A66" s="161" t="s">
        <v>2983</v>
      </c>
      <c r="B66" s="162" t="s">
        <v>2742</v>
      </c>
      <c r="C66" s="163" t="s">
        <v>2509</v>
      </c>
      <c r="D66" s="164" t="s">
        <v>2746</v>
      </c>
      <c r="E66" s="195" t="s">
        <v>2984</v>
      </c>
      <c r="F66" s="165">
        <v>186000</v>
      </c>
      <c r="G66" s="165">
        <f t="shared" si="0"/>
        <v>139500</v>
      </c>
      <c r="H66" s="164" t="s">
        <v>2748</v>
      </c>
      <c r="I66" s="163" t="s">
        <v>2985</v>
      </c>
      <c r="J66" s="164">
        <v>360</v>
      </c>
      <c r="K66" s="164" t="s">
        <v>2743</v>
      </c>
      <c r="L66" s="164" t="s">
        <v>1640</v>
      </c>
      <c r="M66" s="166">
        <f>J66*1.43</f>
        <v>514.8</v>
      </c>
      <c r="N66" s="164">
        <v>2018</v>
      </c>
      <c r="O66" s="164">
        <v>100</v>
      </c>
      <c r="P66" s="173"/>
      <c r="Q66" s="173"/>
      <c r="R66" s="173"/>
      <c r="S66" s="168"/>
      <c r="T66" s="168"/>
      <c r="U66" s="168"/>
      <c r="V66" s="168"/>
    </row>
    <row r="67" spans="1:22" ht="45">
      <c r="A67" s="161" t="s">
        <v>2986</v>
      </c>
      <c r="B67" s="162" t="s">
        <v>2742</v>
      </c>
      <c r="C67" s="163" t="s">
        <v>615</v>
      </c>
      <c r="D67" s="164" t="s">
        <v>2746</v>
      </c>
      <c r="E67" s="195" t="s">
        <v>2987</v>
      </c>
      <c r="F67" s="165">
        <v>155000</v>
      </c>
      <c r="G67" s="165">
        <f aca="true" t="shared" si="5" ref="G67:G101">F67*75%</f>
        <v>116250</v>
      </c>
      <c r="H67" s="164" t="s">
        <v>2748</v>
      </c>
      <c r="I67" s="163" t="s">
        <v>2988</v>
      </c>
      <c r="J67" s="164">
        <v>282</v>
      </c>
      <c r="K67" s="164" t="s">
        <v>2743</v>
      </c>
      <c r="L67" s="164" t="s">
        <v>1626</v>
      </c>
      <c r="M67" s="166">
        <f>J67*1.95</f>
        <v>549.9</v>
      </c>
      <c r="N67" s="164">
        <v>2019</v>
      </c>
      <c r="O67" s="164">
        <v>100</v>
      </c>
      <c r="P67" s="170"/>
      <c r="Q67" s="170"/>
      <c r="R67" s="170"/>
      <c r="S67" s="168"/>
      <c r="T67" s="168"/>
      <c r="U67" s="168"/>
      <c r="V67" s="168"/>
    </row>
    <row r="68" spans="1:22" ht="30">
      <c r="A68" s="161" t="s">
        <v>2989</v>
      </c>
      <c r="B68" s="162" t="s">
        <v>2742</v>
      </c>
      <c r="C68" s="163" t="s">
        <v>2990</v>
      </c>
      <c r="D68" s="164" t="s">
        <v>2746</v>
      </c>
      <c r="E68" s="195" t="s">
        <v>2991</v>
      </c>
      <c r="F68" s="165">
        <v>143000</v>
      </c>
      <c r="G68" s="165">
        <f t="shared" si="5"/>
        <v>107250</v>
      </c>
      <c r="H68" s="164" t="s">
        <v>2748</v>
      </c>
      <c r="I68" s="163" t="s">
        <v>2992</v>
      </c>
      <c r="J68" s="164">
        <v>368</v>
      </c>
      <c r="K68" s="164" t="s">
        <v>2743</v>
      </c>
      <c r="L68" s="164" t="s">
        <v>1635</v>
      </c>
      <c r="M68" s="166">
        <f>J68*1.63</f>
        <v>599.8399999999999</v>
      </c>
      <c r="N68" s="164">
        <v>2019</v>
      </c>
      <c r="O68" s="164">
        <v>100</v>
      </c>
      <c r="P68" s="169"/>
      <c r="Q68" s="164"/>
      <c r="R68" s="164"/>
      <c r="S68" s="168"/>
      <c r="T68" s="168"/>
      <c r="U68" s="168"/>
      <c r="V68" s="168"/>
    </row>
    <row r="69" spans="1:22" ht="120">
      <c r="A69" s="161" t="s">
        <v>2993</v>
      </c>
      <c r="B69" s="162" t="s">
        <v>2742</v>
      </c>
      <c r="C69" s="163" t="s">
        <v>2994</v>
      </c>
      <c r="D69" s="164" t="s">
        <v>2746</v>
      </c>
      <c r="E69" s="195" t="s">
        <v>2995</v>
      </c>
      <c r="F69" s="165">
        <v>50000</v>
      </c>
      <c r="G69" s="165">
        <f t="shared" si="5"/>
        <v>37500</v>
      </c>
      <c r="H69" s="164" t="s">
        <v>2748</v>
      </c>
      <c r="I69" s="163" t="s">
        <v>2996</v>
      </c>
      <c r="J69" s="164">
        <v>76</v>
      </c>
      <c r="K69" s="164" t="s">
        <v>2743</v>
      </c>
      <c r="L69" s="164" t="s">
        <v>1640</v>
      </c>
      <c r="M69" s="166">
        <f>J69*1.43</f>
        <v>108.67999999999999</v>
      </c>
      <c r="N69" s="164">
        <v>2019</v>
      </c>
      <c r="O69" s="164">
        <v>100</v>
      </c>
      <c r="P69" s="170"/>
      <c r="Q69" s="170"/>
      <c r="R69" s="170"/>
      <c r="S69" s="171"/>
      <c r="T69" s="171"/>
      <c r="U69" s="171"/>
      <c r="V69" s="171"/>
    </row>
    <row r="70" spans="1:22" ht="105">
      <c r="A70" s="161" t="s">
        <v>2997</v>
      </c>
      <c r="B70" s="162" t="s">
        <v>2742</v>
      </c>
      <c r="C70" s="163" t="s">
        <v>2998</v>
      </c>
      <c r="D70" s="164" t="s">
        <v>2746</v>
      </c>
      <c r="E70" s="195" t="s">
        <v>2999</v>
      </c>
      <c r="F70" s="165">
        <v>74000</v>
      </c>
      <c r="G70" s="165">
        <f t="shared" si="5"/>
        <v>55500</v>
      </c>
      <c r="H70" s="164" t="s">
        <v>2748</v>
      </c>
      <c r="I70" s="163" t="s">
        <v>3000</v>
      </c>
      <c r="J70" s="164">
        <v>180</v>
      </c>
      <c r="K70" s="164" t="s">
        <v>2743</v>
      </c>
      <c r="L70" s="164" t="s">
        <v>1635</v>
      </c>
      <c r="M70" s="166">
        <f>J70*1.63</f>
        <v>293.4</v>
      </c>
      <c r="N70" s="164">
        <v>2019</v>
      </c>
      <c r="O70" s="164">
        <v>100</v>
      </c>
      <c r="P70" s="169"/>
      <c r="Q70" s="164"/>
      <c r="R70" s="164"/>
      <c r="S70" s="168"/>
      <c r="T70" s="168"/>
      <c r="U70" s="168"/>
      <c r="V70" s="168"/>
    </row>
    <row r="71" spans="1:22" ht="90">
      <c r="A71" s="161" t="s">
        <v>3001</v>
      </c>
      <c r="B71" s="162" t="s">
        <v>2742</v>
      </c>
      <c r="C71" s="163" t="s">
        <v>3002</v>
      </c>
      <c r="D71" s="164" t="s">
        <v>2746</v>
      </c>
      <c r="E71" s="195" t="s">
        <v>3003</v>
      </c>
      <c r="F71" s="165">
        <v>96000</v>
      </c>
      <c r="G71" s="165">
        <f t="shared" si="5"/>
        <v>72000</v>
      </c>
      <c r="H71" s="164" t="s">
        <v>2748</v>
      </c>
      <c r="I71" s="163" t="s">
        <v>3004</v>
      </c>
      <c r="J71" s="164">
        <v>260</v>
      </c>
      <c r="K71" s="164" t="s">
        <v>2743</v>
      </c>
      <c r="L71" s="164" t="s">
        <v>1635</v>
      </c>
      <c r="M71" s="166">
        <f>J71*1.63</f>
        <v>423.79999999999995</v>
      </c>
      <c r="N71" s="164">
        <v>2019</v>
      </c>
      <c r="O71" s="164">
        <v>100</v>
      </c>
      <c r="P71" s="169" t="s">
        <v>3005</v>
      </c>
      <c r="Q71" s="164"/>
      <c r="R71" s="164" t="s">
        <v>3006</v>
      </c>
      <c r="S71" s="168"/>
      <c r="T71" s="168"/>
      <c r="U71" s="168"/>
      <c r="V71" s="168"/>
    </row>
    <row r="72" spans="1:22" ht="120">
      <c r="A72" s="161" t="s">
        <v>3007</v>
      </c>
      <c r="B72" s="162" t="s">
        <v>2742</v>
      </c>
      <c r="C72" s="163" t="s">
        <v>3008</v>
      </c>
      <c r="D72" s="164" t="s">
        <v>2752</v>
      </c>
      <c r="E72" s="195" t="s">
        <v>3009</v>
      </c>
      <c r="F72" s="165">
        <v>198000</v>
      </c>
      <c r="G72" s="165">
        <f t="shared" si="5"/>
        <v>148500</v>
      </c>
      <c r="H72" s="164" t="s">
        <v>2748</v>
      </c>
      <c r="I72" s="163" t="s">
        <v>3010</v>
      </c>
      <c r="J72" s="164">
        <v>392</v>
      </c>
      <c r="K72" s="164" t="s">
        <v>2743</v>
      </c>
      <c r="L72" s="164" t="s">
        <v>1635</v>
      </c>
      <c r="M72" s="166">
        <f>J72*1.63</f>
        <v>638.9599999999999</v>
      </c>
      <c r="N72" s="164">
        <v>2018</v>
      </c>
      <c r="O72" s="164">
        <v>100</v>
      </c>
      <c r="P72" s="173"/>
      <c r="Q72" s="173"/>
      <c r="R72" s="173"/>
      <c r="S72" s="168"/>
      <c r="T72" s="168"/>
      <c r="U72" s="168"/>
      <c r="V72" s="168"/>
    </row>
    <row r="73" spans="1:22" ht="45">
      <c r="A73" s="161" t="s">
        <v>3011</v>
      </c>
      <c r="B73" s="162" t="s">
        <v>2742</v>
      </c>
      <c r="C73" s="163" t="s">
        <v>3012</v>
      </c>
      <c r="D73" s="164" t="s">
        <v>2746</v>
      </c>
      <c r="E73" s="195" t="s">
        <v>3013</v>
      </c>
      <c r="F73" s="165">
        <v>104000</v>
      </c>
      <c r="G73" s="165">
        <f t="shared" si="5"/>
        <v>78000</v>
      </c>
      <c r="H73" s="164" t="s">
        <v>2748</v>
      </c>
      <c r="I73" s="163" t="s">
        <v>3014</v>
      </c>
      <c r="J73" s="164">
        <v>188</v>
      </c>
      <c r="K73" s="164" t="s">
        <v>2743</v>
      </c>
      <c r="L73" s="164" t="s">
        <v>1640</v>
      </c>
      <c r="M73" s="166">
        <f>J73*1.43</f>
        <v>268.84</v>
      </c>
      <c r="N73" s="164">
        <v>2018</v>
      </c>
      <c r="O73" s="164">
        <v>100</v>
      </c>
      <c r="P73" s="173"/>
      <c r="Q73" s="173"/>
      <c r="R73" s="173"/>
      <c r="S73" s="168"/>
      <c r="T73" s="168"/>
      <c r="U73" s="168"/>
      <c r="V73" s="168"/>
    </row>
    <row r="74" spans="1:22" ht="45">
      <c r="A74" s="161" t="s">
        <v>3015</v>
      </c>
      <c r="B74" s="162" t="s">
        <v>2742</v>
      </c>
      <c r="C74" s="163" t="s">
        <v>3016</v>
      </c>
      <c r="D74" s="164" t="s">
        <v>2746</v>
      </c>
      <c r="E74" s="195" t="s">
        <v>3017</v>
      </c>
      <c r="F74" s="165">
        <v>78000</v>
      </c>
      <c r="G74" s="165">
        <f t="shared" si="5"/>
        <v>58500</v>
      </c>
      <c r="H74" s="164" t="s">
        <v>2748</v>
      </c>
      <c r="I74" s="163" t="s">
        <v>3018</v>
      </c>
      <c r="J74" s="164">
        <v>142</v>
      </c>
      <c r="K74" s="164" t="s">
        <v>2743</v>
      </c>
      <c r="L74" s="164" t="s">
        <v>1640</v>
      </c>
      <c r="M74" s="166">
        <f>J74*1.43</f>
        <v>203.06</v>
      </c>
      <c r="N74" s="164">
        <v>2018</v>
      </c>
      <c r="O74" s="164">
        <v>100</v>
      </c>
      <c r="P74" s="173"/>
      <c r="Q74" s="173"/>
      <c r="R74" s="173"/>
      <c r="S74" s="168"/>
      <c r="T74" s="168"/>
      <c r="U74" s="168"/>
      <c r="V74" s="168"/>
    </row>
    <row r="75" spans="1:22" ht="30">
      <c r="A75" s="161" t="s">
        <v>3019</v>
      </c>
      <c r="B75" s="162" t="s">
        <v>2742</v>
      </c>
      <c r="C75" s="163" t="s">
        <v>306</v>
      </c>
      <c r="D75" s="164" t="s">
        <v>2746</v>
      </c>
      <c r="E75" s="195" t="s">
        <v>3020</v>
      </c>
      <c r="F75" s="165">
        <v>178000</v>
      </c>
      <c r="G75" s="165">
        <f t="shared" si="5"/>
        <v>133500</v>
      </c>
      <c r="H75" s="164" t="s">
        <v>2748</v>
      </c>
      <c r="I75" s="163" t="s">
        <v>1179</v>
      </c>
      <c r="J75" s="164">
        <v>522</v>
      </c>
      <c r="K75" s="164" t="s">
        <v>2743</v>
      </c>
      <c r="L75" s="164" t="s">
        <v>1635</v>
      </c>
      <c r="M75" s="166">
        <f>J75*1.63</f>
        <v>850.8599999999999</v>
      </c>
      <c r="N75" s="164">
        <v>2018</v>
      </c>
      <c r="O75" s="164">
        <v>100</v>
      </c>
      <c r="P75" s="170"/>
      <c r="Q75" s="170"/>
      <c r="R75" s="170"/>
      <c r="S75" s="172"/>
      <c r="T75" s="172"/>
      <c r="U75" s="172"/>
      <c r="V75" s="172"/>
    </row>
    <row r="76" spans="1:22" ht="30">
      <c r="A76" s="161" t="s">
        <v>3021</v>
      </c>
      <c r="B76" s="162" t="s">
        <v>2742</v>
      </c>
      <c r="C76" s="163" t="s">
        <v>178</v>
      </c>
      <c r="D76" s="164" t="s">
        <v>2746</v>
      </c>
      <c r="E76" s="195" t="s">
        <v>3022</v>
      </c>
      <c r="F76" s="165"/>
      <c r="G76" s="165">
        <f t="shared" si="5"/>
        <v>0</v>
      </c>
      <c r="H76" s="164" t="s">
        <v>2748</v>
      </c>
      <c r="I76" s="163" t="s">
        <v>3023</v>
      </c>
      <c r="J76" s="164">
        <v>194</v>
      </c>
      <c r="K76" s="164" t="s">
        <v>2743</v>
      </c>
      <c r="L76" s="164" t="s">
        <v>1635</v>
      </c>
      <c r="M76" s="166">
        <f>J76*1.63</f>
        <v>316.21999999999997</v>
      </c>
      <c r="N76" s="164">
        <v>2017</v>
      </c>
      <c r="O76" s="164">
        <v>100</v>
      </c>
      <c r="P76" s="170"/>
      <c r="Q76" s="170"/>
      <c r="R76" s="170"/>
      <c r="S76" s="172"/>
      <c r="T76" s="172"/>
      <c r="U76" s="172"/>
      <c r="V76" s="172"/>
    </row>
    <row r="77" spans="1:22" ht="30">
      <c r="A77" s="161" t="s">
        <v>3024</v>
      </c>
      <c r="B77" s="162" t="s">
        <v>2742</v>
      </c>
      <c r="C77" s="163" t="s">
        <v>3025</v>
      </c>
      <c r="D77" s="164" t="s">
        <v>2746</v>
      </c>
      <c r="E77" s="195" t="s">
        <v>3026</v>
      </c>
      <c r="F77" s="165">
        <v>67000</v>
      </c>
      <c r="G77" s="165">
        <f t="shared" si="5"/>
        <v>50250</v>
      </c>
      <c r="H77" s="164" t="s">
        <v>2748</v>
      </c>
      <c r="I77" s="163" t="s">
        <v>3027</v>
      </c>
      <c r="J77" s="164">
        <v>140</v>
      </c>
      <c r="K77" s="164" t="s">
        <v>2743</v>
      </c>
      <c r="L77" s="164" t="s">
        <v>1640</v>
      </c>
      <c r="M77" s="166">
        <f>J77*1.43</f>
        <v>200.2</v>
      </c>
      <c r="N77" s="164">
        <v>2018</v>
      </c>
      <c r="O77" s="164">
        <v>100</v>
      </c>
      <c r="P77" s="173"/>
      <c r="Q77" s="173"/>
      <c r="R77" s="173"/>
      <c r="S77" s="168"/>
      <c r="T77" s="168"/>
      <c r="U77" s="168"/>
      <c r="V77" s="168"/>
    </row>
    <row r="78" spans="1:22" ht="45">
      <c r="A78" s="161" t="s">
        <v>3028</v>
      </c>
      <c r="B78" s="162" t="s">
        <v>2742</v>
      </c>
      <c r="C78" s="163" t="s">
        <v>3029</v>
      </c>
      <c r="D78" s="164" t="s">
        <v>2746</v>
      </c>
      <c r="E78" s="195" t="s">
        <v>3030</v>
      </c>
      <c r="F78" s="165">
        <v>83000</v>
      </c>
      <c r="G78" s="165">
        <f t="shared" si="5"/>
        <v>62250</v>
      </c>
      <c r="H78" s="164" t="s">
        <v>2748</v>
      </c>
      <c r="I78" s="163" t="s">
        <v>1179</v>
      </c>
      <c r="J78" s="164">
        <v>156</v>
      </c>
      <c r="K78" s="164" t="s">
        <v>2743</v>
      </c>
      <c r="L78" s="164" t="s">
        <v>1635</v>
      </c>
      <c r="M78" s="166">
        <f>J78*1.63</f>
        <v>254.27999999999997</v>
      </c>
      <c r="N78" s="164">
        <v>2019</v>
      </c>
      <c r="O78" s="164">
        <v>100</v>
      </c>
      <c r="P78" s="170"/>
      <c r="Q78" s="170"/>
      <c r="R78" s="170"/>
      <c r="S78" s="168"/>
      <c r="T78" s="168"/>
      <c r="U78" s="168"/>
      <c r="V78" s="168"/>
    </row>
    <row r="79" spans="1:22" ht="60">
      <c r="A79" s="161" t="s">
        <v>3031</v>
      </c>
      <c r="B79" s="162" t="s">
        <v>2742</v>
      </c>
      <c r="C79" s="163" t="s">
        <v>3032</v>
      </c>
      <c r="D79" s="164" t="s">
        <v>2746</v>
      </c>
      <c r="E79" s="195" t="s">
        <v>3033</v>
      </c>
      <c r="F79" s="165">
        <v>120000</v>
      </c>
      <c r="G79" s="165">
        <f t="shared" si="5"/>
        <v>90000</v>
      </c>
      <c r="H79" s="164" t="s">
        <v>2748</v>
      </c>
      <c r="I79" s="163" t="s">
        <v>3034</v>
      </c>
      <c r="J79" s="164">
        <v>336</v>
      </c>
      <c r="K79" s="164" t="s">
        <v>2743</v>
      </c>
      <c r="L79" s="164" t="s">
        <v>1635</v>
      </c>
      <c r="M79" s="166">
        <f>J79*1.63</f>
        <v>547.68</v>
      </c>
      <c r="N79" s="164">
        <v>2018</v>
      </c>
      <c r="O79" s="164">
        <v>100</v>
      </c>
      <c r="P79" s="173"/>
      <c r="Q79" s="173"/>
      <c r="R79" s="173"/>
      <c r="S79" s="168"/>
      <c r="T79" s="168"/>
      <c r="U79" s="168"/>
      <c r="V79" s="168"/>
    </row>
    <row r="80" spans="1:22" ht="195">
      <c r="A80" s="161" t="s">
        <v>3035</v>
      </c>
      <c r="B80" s="162" t="s">
        <v>2742</v>
      </c>
      <c r="C80" s="163" t="s">
        <v>1153</v>
      </c>
      <c r="D80" s="164" t="s">
        <v>2746</v>
      </c>
      <c r="E80" s="195" t="s">
        <v>3036</v>
      </c>
      <c r="F80" s="165">
        <v>80000</v>
      </c>
      <c r="G80" s="165">
        <f t="shared" si="5"/>
        <v>60000</v>
      </c>
      <c r="H80" s="164" t="s">
        <v>2748</v>
      </c>
      <c r="I80" s="163" t="s">
        <v>3037</v>
      </c>
      <c r="J80" s="164">
        <v>188</v>
      </c>
      <c r="K80" s="164" t="s">
        <v>2743</v>
      </c>
      <c r="L80" s="164" t="s">
        <v>1635</v>
      </c>
      <c r="M80" s="166">
        <f>J80*1.63</f>
        <v>306.44</v>
      </c>
      <c r="N80" s="164">
        <v>2018</v>
      </c>
      <c r="O80" s="164">
        <v>100</v>
      </c>
      <c r="P80" s="173"/>
      <c r="Q80" s="173"/>
      <c r="R80" s="173"/>
      <c r="S80" s="168"/>
      <c r="T80" s="168"/>
      <c r="U80" s="168"/>
      <c r="V80" s="168"/>
    </row>
    <row r="81" spans="1:22" ht="195">
      <c r="A81" s="161" t="s">
        <v>3038</v>
      </c>
      <c r="B81" s="162" t="s">
        <v>2742</v>
      </c>
      <c r="C81" s="163" t="s">
        <v>3039</v>
      </c>
      <c r="D81" s="164" t="s">
        <v>2746</v>
      </c>
      <c r="E81" s="195" t="s">
        <v>3040</v>
      </c>
      <c r="F81" s="165">
        <v>90000</v>
      </c>
      <c r="G81" s="165">
        <f t="shared" si="5"/>
        <v>67500</v>
      </c>
      <c r="H81" s="164" t="s">
        <v>2748</v>
      </c>
      <c r="I81" s="163" t="s">
        <v>3041</v>
      </c>
      <c r="J81" s="164">
        <v>176</v>
      </c>
      <c r="K81" s="164" t="s">
        <v>2743</v>
      </c>
      <c r="L81" s="164" t="s">
        <v>1635</v>
      </c>
      <c r="M81" s="166">
        <f>J81*1.63</f>
        <v>286.88</v>
      </c>
      <c r="N81" s="164">
        <v>2018</v>
      </c>
      <c r="O81" s="164">
        <v>100</v>
      </c>
      <c r="P81" s="173"/>
      <c r="Q81" s="173"/>
      <c r="R81" s="173"/>
      <c r="S81" s="168"/>
      <c r="T81" s="168"/>
      <c r="U81" s="168"/>
      <c r="V81" s="168"/>
    </row>
    <row r="82" spans="1:22" ht="300">
      <c r="A82" s="161" t="s">
        <v>3042</v>
      </c>
      <c r="B82" s="162" t="s">
        <v>2742</v>
      </c>
      <c r="C82" s="163" t="s">
        <v>2936</v>
      </c>
      <c r="D82" s="164" t="s">
        <v>2746</v>
      </c>
      <c r="E82" s="195" t="s">
        <v>2937</v>
      </c>
      <c r="F82" s="165">
        <v>349000</v>
      </c>
      <c r="G82" s="165">
        <f t="shared" si="5"/>
        <v>261750</v>
      </c>
      <c r="H82" s="164" t="s">
        <v>2748</v>
      </c>
      <c r="I82" s="163" t="s">
        <v>2938</v>
      </c>
      <c r="J82" s="164">
        <v>260</v>
      </c>
      <c r="K82" s="164" t="s">
        <v>2743</v>
      </c>
      <c r="L82" s="164" t="s">
        <v>1626</v>
      </c>
      <c r="M82" s="166">
        <f>J82*1.95</f>
        <v>507</v>
      </c>
      <c r="N82" s="164">
        <v>2019</v>
      </c>
      <c r="O82" s="164">
        <v>100</v>
      </c>
      <c r="P82" s="170"/>
      <c r="Q82" s="170"/>
      <c r="R82" s="170"/>
      <c r="S82" s="168"/>
      <c r="T82" s="168"/>
      <c r="U82" s="168"/>
      <c r="V82" s="168"/>
    </row>
    <row r="83" spans="1:22" ht="150">
      <c r="A83" s="161" t="s">
        <v>3043</v>
      </c>
      <c r="B83" s="162" t="s">
        <v>2742</v>
      </c>
      <c r="C83" s="163" t="s">
        <v>3044</v>
      </c>
      <c r="D83" s="164" t="s">
        <v>2752</v>
      </c>
      <c r="E83" s="195" t="s">
        <v>3045</v>
      </c>
      <c r="F83" s="165"/>
      <c r="G83" s="165">
        <f t="shared" si="5"/>
        <v>0</v>
      </c>
      <c r="H83" s="164" t="s">
        <v>2748</v>
      </c>
      <c r="I83" s="163" t="s">
        <v>3046</v>
      </c>
      <c r="J83" s="164">
        <v>288</v>
      </c>
      <c r="K83" s="164" t="s">
        <v>2743</v>
      </c>
      <c r="L83" s="164" t="s">
        <v>1635</v>
      </c>
      <c r="M83" s="166">
        <f>J83*1.63</f>
        <v>469.43999999999994</v>
      </c>
      <c r="N83" s="164">
        <v>2017</v>
      </c>
      <c r="O83" s="164">
        <v>100</v>
      </c>
      <c r="P83" s="170"/>
      <c r="Q83" s="170"/>
      <c r="R83" s="170"/>
      <c r="S83" s="168"/>
      <c r="T83" s="168"/>
      <c r="U83" s="168"/>
      <c r="V83" s="168"/>
    </row>
    <row r="84" spans="1:22" ht="135">
      <c r="A84" s="161" t="s">
        <v>3047</v>
      </c>
      <c r="B84" s="162" t="s">
        <v>2742</v>
      </c>
      <c r="C84" s="163" t="s">
        <v>3048</v>
      </c>
      <c r="D84" s="164" t="s">
        <v>2746</v>
      </c>
      <c r="E84" s="195" t="s">
        <v>3049</v>
      </c>
      <c r="F84" s="165">
        <v>149000</v>
      </c>
      <c r="G84" s="165">
        <f t="shared" si="5"/>
        <v>111750</v>
      </c>
      <c r="H84" s="164" t="s">
        <v>2748</v>
      </c>
      <c r="I84" s="163" t="s">
        <v>3050</v>
      </c>
      <c r="J84" s="164">
        <v>208</v>
      </c>
      <c r="K84" s="164" t="s">
        <v>2743</v>
      </c>
      <c r="L84" s="164" t="s">
        <v>1626</v>
      </c>
      <c r="M84" s="166">
        <f>J84*1.95</f>
        <v>405.59999999999997</v>
      </c>
      <c r="N84" s="164">
        <v>2019</v>
      </c>
      <c r="O84" s="164">
        <v>100</v>
      </c>
      <c r="P84" s="170"/>
      <c r="Q84" s="170"/>
      <c r="R84" s="170"/>
      <c r="S84" s="171"/>
      <c r="T84" s="171"/>
      <c r="U84" s="171"/>
      <c r="V84" s="171"/>
    </row>
    <row r="85" spans="1:22" ht="135">
      <c r="A85" s="161" t="s">
        <v>3051</v>
      </c>
      <c r="B85" s="162" t="s">
        <v>2742</v>
      </c>
      <c r="C85" s="163" t="s">
        <v>1995</v>
      </c>
      <c r="D85" s="164" t="s">
        <v>2746</v>
      </c>
      <c r="E85" s="195" t="s">
        <v>3052</v>
      </c>
      <c r="F85" s="165">
        <v>119000</v>
      </c>
      <c r="G85" s="165">
        <f t="shared" si="5"/>
        <v>89250</v>
      </c>
      <c r="H85" s="164" t="s">
        <v>2748</v>
      </c>
      <c r="I85" s="163" t="s">
        <v>3053</v>
      </c>
      <c r="J85" s="164">
        <v>294</v>
      </c>
      <c r="K85" s="164" t="s">
        <v>2743</v>
      </c>
      <c r="L85" s="164" t="s">
        <v>1640</v>
      </c>
      <c r="M85" s="166">
        <f>J85*1.43</f>
        <v>420.41999999999996</v>
      </c>
      <c r="N85" s="164">
        <v>2019</v>
      </c>
      <c r="O85" s="164">
        <v>100</v>
      </c>
      <c r="P85" s="170"/>
      <c r="Q85" s="170"/>
      <c r="R85" s="170"/>
      <c r="S85" s="168"/>
      <c r="T85" s="168"/>
      <c r="U85" s="168"/>
      <c r="V85" s="168"/>
    </row>
    <row r="86" spans="1:22" ht="120">
      <c r="A86" s="161" t="s">
        <v>3054</v>
      </c>
      <c r="B86" s="162" t="s">
        <v>2742</v>
      </c>
      <c r="C86" s="163" t="s">
        <v>1063</v>
      </c>
      <c r="D86" s="164" t="s">
        <v>2746</v>
      </c>
      <c r="E86" s="195" t="s">
        <v>3055</v>
      </c>
      <c r="F86" s="165">
        <v>120000</v>
      </c>
      <c r="G86" s="165">
        <f t="shared" si="5"/>
        <v>90000</v>
      </c>
      <c r="H86" s="164" t="s">
        <v>2748</v>
      </c>
      <c r="I86" s="163" t="s">
        <v>3056</v>
      </c>
      <c r="J86" s="164">
        <v>202</v>
      </c>
      <c r="K86" s="164" t="s">
        <v>2743</v>
      </c>
      <c r="L86" s="164" t="s">
        <v>1635</v>
      </c>
      <c r="M86" s="166">
        <f>J86*1.63</f>
        <v>329.26</v>
      </c>
      <c r="N86" s="164"/>
      <c r="O86" s="164">
        <v>100</v>
      </c>
      <c r="P86" s="170"/>
      <c r="Q86" s="170"/>
      <c r="R86" s="170"/>
      <c r="S86" s="171"/>
      <c r="T86" s="171"/>
      <c r="U86" s="171"/>
      <c r="V86" s="171"/>
    </row>
    <row r="87" spans="1:22" ht="30">
      <c r="A87" s="161" t="s">
        <v>3057</v>
      </c>
      <c r="B87" s="162" t="s">
        <v>2742</v>
      </c>
      <c r="C87" s="163" t="s">
        <v>1485</v>
      </c>
      <c r="D87" s="164" t="s">
        <v>2746</v>
      </c>
      <c r="E87" s="195" t="s">
        <v>3058</v>
      </c>
      <c r="F87" s="165">
        <v>125000</v>
      </c>
      <c r="G87" s="165">
        <f t="shared" si="5"/>
        <v>93750</v>
      </c>
      <c r="H87" s="164" t="s">
        <v>2748</v>
      </c>
      <c r="I87" s="163" t="s">
        <v>1357</v>
      </c>
      <c r="J87" s="164">
        <v>374</v>
      </c>
      <c r="K87" s="164" t="s">
        <v>2743</v>
      </c>
      <c r="L87" s="164" t="s">
        <v>1640</v>
      </c>
      <c r="M87" s="166">
        <f>J87*1.43</f>
        <v>534.8199999999999</v>
      </c>
      <c r="N87" s="164">
        <v>2018</v>
      </c>
      <c r="O87" s="164">
        <v>100</v>
      </c>
      <c r="P87" s="173"/>
      <c r="Q87" s="173"/>
      <c r="R87" s="173"/>
      <c r="S87" s="168"/>
      <c r="T87" s="168"/>
      <c r="U87" s="168"/>
      <c r="V87" s="168"/>
    </row>
    <row r="88" spans="1:22" ht="90">
      <c r="A88" s="161" t="s">
        <v>3059</v>
      </c>
      <c r="B88" s="162" t="s">
        <v>2742</v>
      </c>
      <c r="C88" s="163" t="s">
        <v>3060</v>
      </c>
      <c r="D88" s="164" t="s">
        <v>2746</v>
      </c>
      <c r="E88" s="195" t="s">
        <v>3061</v>
      </c>
      <c r="F88" s="165">
        <v>92000</v>
      </c>
      <c r="G88" s="165">
        <f t="shared" si="5"/>
        <v>69000</v>
      </c>
      <c r="H88" s="164" t="s">
        <v>2748</v>
      </c>
      <c r="I88" s="163" t="s">
        <v>3062</v>
      </c>
      <c r="J88" s="164">
        <v>180</v>
      </c>
      <c r="K88" s="164" t="s">
        <v>2743</v>
      </c>
      <c r="L88" s="164" t="s">
        <v>1635</v>
      </c>
      <c r="M88" s="166">
        <f>J88*1.63</f>
        <v>293.4</v>
      </c>
      <c r="N88" s="164">
        <v>2018</v>
      </c>
      <c r="O88" s="164">
        <v>100</v>
      </c>
      <c r="P88" s="173"/>
      <c r="Q88" s="173"/>
      <c r="R88" s="173"/>
      <c r="S88" s="168"/>
      <c r="T88" s="168"/>
      <c r="U88" s="168"/>
      <c r="V88" s="168"/>
    </row>
    <row r="89" spans="1:22" ht="30">
      <c r="A89" s="161" t="s">
        <v>3063</v>
      </c>
      <c r="B89" s="162" t="s">
        <v>2742</v>
      </c>
      <c r="C89" s="163" t="s">
        <v>2087</v>
      </c>
      <c r="D89" s="164" t="s">
        <v>2746</v>
      </c>
      <c r="E89" s="195" t="s">
        <v>3064</v>
      </c>
      <c r="F89" s="165">
        <v>93000</v>
      </c>
      <c r="G89" s="165">
        <f t="shared" si="5"/>
        <v>69750</v>
      </c>
      <c r="H89" s="164" t="s">
        <v>2748</v>
      </c>
      <c r="I89" s="163" t="s">
        <v>3065</v>
      </c>
      <c r="J89" s="164">
        <v>176</v>
      </c>
      <c r="K89" s="164" t="s">
        <v>2743</v>
      </c>
      <c r="L89" s="164" t="s">
        <v>1635</v>
      </c>
      <c r="M89" s="166">
        <f>J89*1.63</f>
        <v>286.88</v>
      </c>
      <c r="N89" s="164"/>
      <c r="O89" s="164">
        <v>100</v>
      </c>
      <c r="P89" s="170"/>
      <c r="Q89" s="170"/>
      <c r="R89" s="170"/>
      <c r="S89" s="168"/>
      <c r="T89" s="168"/>
      <c r="U89" s="168"/>
      <c r="V89" s="168"/>
    </row>
    <row r="90" spans="1:22" ht="210">
      <c r="A90" s="161" t="s">
        <v>3066</v>
      </c>
      <c r="B90" s="162" t="s">
        <v>2742</v>
      </c>
      <c r="C90" s="163" t="s">
        <v>3067</v>
      </c>
      <c r="D90" s="164" t="s">
        <v>2746</v>
      </c>
      <c r="E90" s="195" t="s">
        <v>3068</v>
      </c>
      <c r="F90" s="165">
        <v>106000</v>
      </c>
      <c r="G90" s="165">
        <f t="shared" si="5"/>
        <v>79500</v>
      </c>
      <c r="H90" s="164" t="s">
        <v>2748</v>
      </c>
      <c r="I90" s="163" t="s">
        <v>3069</v>
      </c>
      <c r="J90" s="164">
        <v>210</v>
      </c>
      <c r="K90" s="164" t="s">
        <v>2743</v>
      </c>
      <c r="L90" s="164" t="s">
        <v>1635</v>
      </c>
      <c r="M90" s="166">
        <f>J90*1.63</f>
        <v>342.29999999999995</v>
      </c>
      <c r="N90" s="164">
        <v>2018</v>
      </c>
      <c r="O90" s="164">
        <v>100</v>
      </c>
      <c r="P90" s="173"/>
      <c r="Q90" s="173"/>
      <c r="R90" s="173"/>
      <c r="S90" s="168"/>
      <c r="T90" s="168"/>
      <c r="U90" s="168"/>
      <c r="V90" s="168"/>
    </row>
    <row r="91" spans="1:22" ht="30">
      <c r="A91" s="161" t="s">
        <v>3070</v>
      </c>
      <c r="B91" s="162" t="s">
        <v>2742</v>
      </c>
      <c r="C91" s="163" t="s">
        <v>1209</v>
      </c>
      <c r="D91" s="164" t="s">
        <v>2746</v>
      </c>
      <c r="E91" s="195" t="s">
        <v>3071</v>
      </c>
      <c r="F91" s="165">
        <v>189000</v>
      </c>
      <c r="G91" s="165">
        <f t="shared" si="5"/>
        <v>141750</v>
      </c>
      <c r="H91" s="164" t="s">
        <v>2748</v>
      </c>
      <c r="I91" s="163" t="s">
        <v>3072</v>
      </c>
      <c r="J91" s="164">
        <v>514</v>
      </c>
      <c r="K91" s="164" t="s">
        <v>2743</v>
      </c>
      <c r="L91" s="164" t="s">
        <v>1640</v>
      </c>
      <c r="M91" s="166">
        <f>J91*1.43</f>
        <v>735.02</v>
      </c>
      <c r="N91" s="164">
        <v>2018</v>
      </c>
      <c r="O91" s="164">
        <v>100</v>
      </c>
      <c r="P91" s="173"/>
      <c r="Q91" s="173"/>
      <c r="R91" s="173"/>
      <c r="S91" s="168"/>
      <c r="T91" s="168"/>
      <c r="U91" s="168"/>
      <c r="V91" s="168"/>
    </row>
    <row r="92" spans="1:22" ht="30">
      <c r="A92" s="161" t="s">
        <v>3073</v>
      </c>
      <c r="B92" s="162" t="s">
        <v>2742</v>
      </c>
      <c r="C92" s="163" t="s">
        <v>3074</v>
      </c>
      <c r="D92" s="164" t="s">
        <v>2746</v>
      </c>
      <c r="E92" s="195" t="s">
        <v>3075</v>
      </c>
      <c r="F92" s="165">
        <v>180000</v>
      </c>
      <c r="G92" s="165">
        <f t="shared" si="5"/>
        <v>135000</v>
      </c>
      <c r="H92" s="164" t="s">
        <v>2748</v>
      </c>
      <c r="I92" s="163" t="s">
        <v>662</v>
      </c>
      <c r="J92" s="164">
        <v>366</v>
      </c>
      <c r="K92" s="164" t="s">
        <v>2743</v>
      </c>
      <c r="L92" s="164" t="s">
        <v>1635</v>
      </c>
      <c r="M92" s="166">
        <f>J92*1.63</f>
        <v>596.5799999999999</v>
      </c>
      <c r="N92" s="164">
        <v>2019</v>
      </c>
      <c r="O92" s="164">
        <v>100</v>
      </c>
      <c r="P92" s="169"/>
      <c r="Q92" s="164"/>
      <c r="R92" s="164"/>
      <c r="S92" s="168"/>
      <c r="T92" s="168"/>
      <c r="U92" s="168"/>
      <c r="V92" s="168"/>
    </row>
    <row r="93" spans="1:22" ht="165">
      <c r="A93" s="161" t="s">
        <v>3076</v>
      </c>
      <c r="B93" s="162" t="s">
        <v>2742</v>
      </c>
      <c r="C93" s="163" t="s">
        <v>3077</v>
      </c>
      <c r="D93" s="164" t="s">
        <v>2746</v>
      </c>
      <c r="E93" s="195" t="s">
        <v>3078</v>
      </c>
      <c r="F93" s="165">
        <v>125000</v>
      </c>
      <c r="G93" s="165">
        <f t="shared" si="5"/>
        <v>93750</v>
      </c>
      <c r="H93" s="164" t="s">
        <v>2748</v>
      </c>
      <c r="I93" s="163" t="s">
        <v>3079</v>
      </c>
      <c r="J93" s="164">
        <v>232</v>
      </c>
      <c r="K93" s="164" t="s">
        <v>2743</v>
      </c>
      <c r="L93" s="164" t="s">
        <v>1635</v>
      </c>
      <c r="M93" s="166">
        <f>J93*1.63</f>
        <v>378.15999999999997</v>
      </c>
      <c r="N93" s="164">
        <v>2018</v>
      </c>
      <c r="O93" s="164">
        <v>100</v>
      </c>
      <c r="P93" s="175"/>
      <c r="Q93" s="175"/>
      <c r="R93" s="175"/>
      <c r="S93" s="168"/>
      <c r="T93" s="168"/>
      <c r="U93" s="168"/>
      <c r="V93" s="168"/>
    </row>
    <row r="94" spans="1:22" ht="150">
      <c r="A94" s="161" t="s">
        <v>3080</v>
      </c>
      <c r="B94" s="162" t="s">
        <v>2742</v>
      </c>
      <c r="C94" s="163" t="s">
        <v>3081</v>
      </c>
      <c r="D94" s="164" t="s">
        <v>2746</v>
      </c>
      <c r="E94" s="195" t="s">
        <v>3082</v>
      </c>
      <c r="F94" s="165">
        <v>179000</v>
      </c>
      <c r="G94" s="165">
        <f t="shared" si="5"/>
        <v>134250</v>
      </c>
      <c r="H94" s="164" t="s">
        <v>2748</v>
      </c>
      <c r="I94" s="163" t="s">
        <v>3083</v>
      </c>
      <c r="J94" s="164">
        <v>372</v>
      </c>
      <c r="K94" s="164" t="s">
        <v>2743</v>
      </c>
      <c r="L94" s="164" t="s">
        <v>1640</v>
      </c>
      <c r="M94" s="166">
        <f>J94*1.43</f>
        <v>531.9599999999999</v>
      </c>
      <c r="N94" s="164">
        <v>2019</v>
      </c>
      <c r="O94" s="164">
        <v>100</v>
      </c>
      <c r="P94" s="170"/>
      <c r="Q94" s="170"/>
      <c r="R94" s="170"/>
      <c r="S94" s="168"/>
      <c r="T94" s="168"/>
      <c r="U94" s="168"/>
      <c r="V94" s="168"/>
    </row>
    <row r="95" spans="1:22" ht="30">
      <c r="A95" s="161" t="s">
        <v>3084</v>
      </c>
      <c r="B95" s="162" t="s">
        <v>2742</v>
      </c>
      <c r="C95" s="163" t="s">
        <v>3085</v>
      </c>
      <c r="D95" s="164" t="s">
        <v>2746</v>
      </c>
      <c r="E95" s="195" t="s">
        <v>3086</v>
      </c>
      <c r="F95" s="165">
        <v>214000</v>
      </c>
      <c r="G95" s="165">
        <f t="shared" si="5"/>
        <v>160500</v>
      </c>
      <c r="H95" s="164" t="s">
        <v>2748</v>
      </c>
      <c r="I95" s="163" t="s">
        <v>3087</v>
      </c>
      <c r="J95" s="164">
        <v>406</v>
      </c>
      <c r="K95" s="164" t="s">
        <v>2743</v>
      </c>
      <c r="L95" s="164" t="s">
        <v>1635</v>
      </c>
      <c r="M95" s="166">
        <f>J95*1.63</f>
        <v>661.78</v>
      </c>
      <c r="N95" s="164">
        <v>2019</v>
      </c>
      <c r="O95" s="164">
        <v>100</v>
      </c>
      <c r="P95" s="170"/>
      <c r="Q95" s="170"/>
      <c r="R95" s="170"/>
      <c r="S95" s="171"/>
      <c r="T95" s="171"/>
      <c r="U95" s="171"/>
      <c r="V95" s="171"/>
    </row>
    <row r="96" spans="1:22" ht="45">
      <c r="A96" s="161" t="s">
        <v>3088</v>
      </c>
      <c r="B96" s="162" t="s">
        <v>2742</v>
      </c>
      <c r="C96" s="163" t="s">
        <v>2627</v>
      </c>
      <c r="D96" s="164" t="s">
        <v>2746</v>
      </c>
      <c r="E96" s="195" t="s">
        <v>3089</v>
      </c>
      <c r="F96" s="165">
        <v>220000</v>
      </c>
      <c r="G96" s="165">
        <f t="shared" si="5"/>
        <v>165000</v>
      </c>
      <c r="H96" s="164" t="s">
        <v>2748</v>
      </c>
      <c r="I96" s="163" t="s">
        <v>3090</v>
      </c>
      <c r="J96" s="164">
        <v>420</v>
      </c>
      <c r="K96" s="164" t="s">
        <v>2743</v>
      </c>
      <c r="L96" s="164" t="s">
        <v>1635</v>
      </c>
      <c r="M96" s="166">
        <f>J96*1.63</f>
        <v>684.5999999999999</v>
      </c>
      <c r="N96" s="164">
        <v>2019</v>
      </c>
      <c r="O96" s="164">
        <v>100</v>
      </c>
      <c r="P96" s="170"/>
      <c r="Q96" s="170"/>
      <c r="R96" s="170"/>
      <c r="S96" s="171"/>
      <c r="T96" s="171"/>
      <c r="U96" s="171"/>
      <c r="V96" s="171"/>
    </row>
    <row r="97" spans="1:22" ht="45">
      <c r="A97" s="161" t="s">
        <v>3091</v>
      </c>
      <c r="B97" s="162" t="s">
        <v>2742</v>
      </c>
      <c r="C97" s="163" t="s">
        <v>2659</v>
      </c>
      <c r="D97" s="164" t="s">
        <v>3092</v>
      </c>
      <c r="E97" s="195" t="s">
        <v>3093</v>
      </c>
      <c r="F97" s="165">
        <v>649000</v>
      </c>
      <c r="G97" s="165">
        <f t="shared" si="5"/>
        <v>486750</v>
      </c>
      <c r="H97" s="164" t="s">
        <v>2748</v>
      </c>
      <c r="I97" s="163" t="s">
        <v>3094</v>
      </c>
      <c r="J97" s="164">
        <v>1024</v>
      </c>
      <c r="K97" s="164" t="s">
        <v>2743</v>
      </c>
      <c r="L97" s="164" t="s">
        <v>1626</v>
      </c>
      <c r="M97" s="166">
        <f>J97*1.95</f>
        <v>1996.8</v>
      </c>
      <c r="N97" s="164"/>
      <c r="O97" s="164">
        <v>100</v>
      </c>
      <c r="P97" s="170"/>
      <c r="Q97" s="170"/>
      <c r="R97" s="170"/>
      <c r="S97" s="171"/>
      <c r="T97" s="171"/>
      <c r="U97" s="171"/>
      <c r="V97" s="171"/>
    </row>
    <row r="98" spans="1:22" ht="60">
      <c r="A98" s="161" t="s">
        <v>3095</v>
      </c>
      <c r="B98" s="162" t="s">
        <v>2742</v>
      </c>
      <c r="C98" s="163" t="s">
        <v>3096</v>
      </c>
      <c r="D98" s="164" t="s">
        <v>3097</v>
      </c>
      <c r="E98" s="195" t="s">
        <v>3098</v>
      </c>
      <c r="F98" s="165">
        <v>212000</v>
      </c>
      <c r="G98" s="165">
        <f t="shared" si="5"/>
        <v>159000</v>
      </c>
      <c r="H98" s="164" t="s">
        <v>2748</v>
      </c>
      <c r="I98" s="163" t="s">
        <v>3099</v>
      </c>
      <c r="J98" s="164">
        <v>418</v>
      </c>
      <c r="K98" s="164" t="s">
        <v>2743</v>
      </c>
      <c r="L98" s="164" t="s">
        <v>1640</v>
      </c>
      <c r="M98" s="166">
        <f>J98*1.43</f>
        <v>597.74</v>
      </c>
      <c r="N98" s="164">
        <v>2018</v>
      </c>
      <c r="O98" s="164">
        <v>100</v>
      </c>
      <c r="P98" s="173"/>
      <c r="Q98" s="173"/>
      <c r="R98" s="173"/>
      <c r="S98" s="168"/>
      <c r="T98" s="168"/>
      <c r="U98" s="168"/>
      <c r="V98" s="168"/>
    </row>
    <row r="99" spans="1:22" ht="135">
      <c r="A99" s="161" t="s">
        <v>3100</v>
      </c>
      <c r="B99" s="162" t="s">
        <v>2742</v>
      </c>
      <c r="C99" s="163" t="s">
        <v>3101</v>
      </c>
      <c r="D99" s="164" t="s">
        <v>2746</v>
      </c>
      <c r="E99" s="195" t="s">
        <v>3102</v>
      </c>
      <c r="F99" s="165">
        <v>75000</v>
      </c>
      <c r="G99" s="165">
        <f t="shared" si="5"/>
        <v>56250</v>
      </c>
      <c r="H99" s="164" t="s">
        <v>2748</v>
      </c>
      <c r="I99" s="163" t="s">
        <v>3103</v>
      </c>
      <c r="J99" s="164">
        <v>180</v>
      </c>
      <c r="K99" s="164" t="s">
        <v>2743</v>
      </c>
      <c r="L99" s="164" t="s">
        <v>1635</v>
      </c>
      <c r="M99" s="166">
        <f>J99*1.63</f>
        <v>293.4</v>
      </c>
      <c r="N99" s="164"/>
      <c r="O99" s="164">
        <v>100</v>
      </c>
      <c r="P99" s="170"/>
      <c r="Q99" s="170"/>
      <c r="R99" s="170"/>
      <c r="S99" s="168"/>
      <c r="T99" s="168"/>
      <c r="U99" s="168"/>
      <c r="V99" s="168"/>
    </row>
    <row r="100" spans="1:22" ht="60">
      <c r="A100" s="161" t="s">
        <v>3104</v>
      </c>
      <c r="B100" s="162" t="s">
        <v>2742</v>
      </c>
      <c r="C100" s="163" t="s">
        <v>3105</v>
      </c>
      <c r="D100" s="164" t="s">
        <v>2746</v>
      </c>
      <c r="E100" s="195" t="s">
        <v>3106</v>
      </c>
      <c r="F100" s="165">
        <v>110000</v>
      </c>
      <c r="G100" s="165">
        <f t="shared" si="5"/>
        <v>82500</v>
      </c>
      <c r="H100" s="164" t="s">
        <v>2748</v>
      </c>
      <c r="I100" s="163" t="s">
        <v>3107</v>
      </c>
      <c r="J100" s="164">
        <v>212</v>
      </c>
      <c r="K100" s="164" t="s">
        <v>2743</v>
      </c>
      <c r="L100" s="164" t="s">
        <v>1640</v>
      </c>
      <c r="M100" s="166">
        <f>J100*1.43</f>
        <v>303.15999999999997</v>
      </c>
      <c r="N100" s="164"/>
      <c r="O100" s="164">
        <v>100</v>
      </c>
      <c r="P100" s="173"/>
      <c r="Q100" s="173"/>
      <c r="R100" s="173"/>
      <c r="S100" s="168"/>
      <c r="T100" s="168"/>
      <c r="U100" s="168"/>
      <c r="V100" s="168"/>
    </row>
    <row r="101" spans="1:22" ht="30">
      <c r="A101" s="176" t="s">
        <v>3108</v>
      </c>
      <c r="B101" s="177" t="s">
        <v>2742</v>
      </c>
      <c r="C101" s="178" t="s">
        <v>547</v>
      </c>
      <c r="D101" s="164" t="s">
        <v>2746</v>
      </c>
      <c r="E101" s="196" t="s">
        <v>3109</v>
      </c>
      <c r="F101" s="179">
        <v>84000</v>
      </c>
      <c r="G101" s="179">
        <f t="shared" si="5"/>
        <v>63000</v>
      </c>
      <c r="H101" s="180" t="s">
        <v>2748</v>
      </c>
      <c r="I101" s="178" t="s">
        <v>3110</v>
      </c>
      <c r="J101" s="180">
        <v>216</v>
      </c>
      <c r="K101" s="180" t="s">
        <v>2743</v>
      </c>
      <c r="L101" s="180" t="s">
        <v>1635</v>
      </c>
      <c r="M101" s="181">
        <f>J101*1.63</f>
        <v>352.08</v>
      </c>
      <c r="N101" s="180"/>
      <c r="O101" s="180">
        <v>100</v>
      </c>
      <c r="P101" s="182"/>
      <c r="Q101" s="182"/>
      <c r="R101" s="182"/>
      <c r="S101" s="168"/>
      <c r="T101" s="168"/>
      <c r="U101" s="168"/>
      <c r="V101" s="168"/>
    </row>
    <row r="102" spans="1:22" ht="15">
      <c r="A102" s="183"/>
      <c r="B102" s="183"/>
      <c r="C102" s="184"/>
      <c r="D102" s="183"/>
      <c r="E102" s="197"/>
      <c r="F102" s="185"/>
      <c r="G102" s="183"/>
      <c r="H102" s="183"/>
      <c r="I102" s="183"/>
      <c r="J102" s="183"/>
      <c r="K102" s="186"/>
      <c r="L102" s="183"/>
      <c r="M102" s="183"/>
      <c r="N102" s="183"/>
      <c r="O102" s="183"/>
      <c r="P102" s="184"/>
      <c r="Q102" s="187"/>
      <c r="R102" s="187"/>
      <c r="S102" s="188"/>
      <c r="T102" s="188"/>
      <c r="U102" s="188"/>
      <c r="V102" s="188"/>
    </row>
    <row r="103" spans="1:22" ht="15">
      <c r="A103" s="189"/>
      <c r="B103" s="189"/>
      <c r="C103" s="190"/>
      <c r="D103" s="189"/>
      <c r="E103" s="198"/>
      <c r="F103" s="191"/>
      <c r="G103" s="189"/>
      <c r="H103" s="189"/>
      <c r="I103" s="189"/>
      <c r="J103" s="189"/>
      <c r="K103" s="192"/>
      <c r="L103" s="189"/>
      <c r="M103" s="189"/>
      <c r="N103" s="189"/>
      <c r="O103" s="189"/>
      <c r="P103" s="190"/>
      <c r="Q103" s="193"/>
      <c r="R103" s="193"/>
      <c r="S103" s="188"/>
      <c r="T103" s="188"/>
      <c r="U103" s="188"/>
      <c r="V103" s="18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87"/>
  <sheetViews>
    <sheetView zoomScalePageLayoutView="0" workbookViewId="0" topLeftCell="A79">
      <selection activeCell="C91" sqref="C91"/>
    </sheetView>
  </sheetViews>
  <sheetFormatPr defaultColWidth="9.00390625" defaultRowHeight="14.25"/>
  <cols>
    <col min="1" max="1" width="4.875" style="0" customWidth="1"/>
    <col min="2" max="2" width="0.12890625" style="0" hidden="1" customWidth="1"/>
    <col min="3" max="3" width="32.75390625" style="0" customWidth="1"/>
    <col min="4" max="4" width="26.375" style="0" customWidth="1"/>
    <col min="5" max="5" width="6.875" style="0" customWidth="1"/>
    <col min="6" max="6" width="9.00390625" style="0" hidden="1" customWidth="1"/>
    <col min="7" max="7" width="5.625" style="0" customWidth="1"/>
    <col min="8" max="8" width="7.75390625" style="0" customWidth="1"/>
    <col min="9" max="9" width="9.875" style="0" customWidth="1"/>
    <col min="10" max="10" width="18.625" style="0" customWidth="1"/>
  </cols>
  <sheetData>
    <row r="1" spans="1:13" ht="24.75" customHeight="1">
      <c r="A1" s="337" t="s">
        <v>4256</v>
      </c>
      <c r="B1" s="337"/>
      <c r="C1" s="337"/>
      <c r="D1" s="337"/>
      <c r="E1" s="337"/>
      <c r="F1" s="337"/>
      <c r="G1" s="337"/>
      <c r="H1" s="337"/>
      <c r="I1" s="337"/>
      <c r="J1" s="276"/>
      <c r="K1" s="276"/>
      <c r="L1" s="276"/>
      <c r="M1" s="276"/>
    </row>
    <row r="2" spans="1:13" ht="34.5" customHeight="1">
      <c r="A2" s="210" t="s">
        <v>1615</v>
      </c>
      <c r="B2" s="210" t="s">
        <v>1616</v>
      </c>
      <c r="C2" s="210" t="s">
        <v>1617</v>
      </c>
      <c r="D2" s="210" t="s">
        <v>1618</v>
      </c>
      <c r="E2" s="210" t="s">
        <v>1619</v>
      </c>
      <c r="F2" s="210" t="s">
        <v>1620</v>
      </c>
      <c r="G2" s="210" t="s">
        <v>936</v>
      </c>
      <c r="H2" s="211" t="s">
        <v>1621</v>
      </c>
      <c r="I2" s="250" t="s">
        <v>1622</v>
      </c>
      <c r="J2" s="210" t="s">
        <v>1941</v>
      </c>
      <c r="K2" s="276"/>
      <c r="L2" s="276"/>
      <c r="M2" s="276"/>
    </row>
    <row r="3" spans="1:13" ht="25.5">
      <c r="A3" s="34">
        <v>1</v>
      </c>
      <c r="B3" s="34" t="s">
        <v>925</v>
      </c>
      <c r="C3" s="33" t="s">
        <v>1242</v>
      </c>
      <c r="D3" s="33" t="s">
        <v>1243</v>
      </c>
      <c r="E3" s="34">
        <v>2018</v>
      </c>
      <c r="F3" s="34" t="s">
        <v>1640</v>
      </c>
      <c r="G3" s="34">
        <v>3</v>
      </c>
      <c r="H3" s="35">
        <v>34000</v>
      </c>
      <c r="I3" s="35">
        <f>H3*G3</f>
        <v>102000</v>
      </c>
      <c r="J3" s="214" t="s">
        <v>3717</v>
      </c>
      <c r="K3" s="34"/>
      <c r="L3" s="276"/>
      <c r="M3" s="276"/>
    </row>
    <row r="4" spans="1:13" ht="25.5">
      <c r="A4" s="34">
        <v>2</v>
      </c>
      <c r="B4" s="34" t="s">
        <v>1632</v>
      </c>
      <c r="C4" s="33" t="s">
        <v>1657</v>
      </c>
      <c r="D4" s="33" t="s">
        <v>1658</v>
      </c>
      <c r="E4" s="34">
        <v>2018</v>
      </c>
      <c r="F4" s="34" t="s">
        <v>1640</v>
      </c>
      <c r="G4" s="34">
        <v>3</v>
      </c>
      <c r="H4" s="35">
        <v>36000</v>
      </c>
      <c r="I4" s="35">
        <f aca="true" t="shared" si="0" ref="I4:I67">H4*G4</f>
        <v>108000</v>
      </c>
      <c r="J4" s="212" t="s">
        <v>3819</v>
      </c>
      <c r="K4" s="34"/>
      <c r="L4" s="276"/>
      <c r="M4" s="276"/>
    </row>
    <row r="5" spans="1:13" ht="25.5">
      <c r="A5" s="34">
        <v>3</v>
      </c>
      <c r="B5" s="34" t="s">
        <v>925</v>
      </c>
      <c r="C5" s="33" t="s">
        <v>2016</v>
      </c>
      <c r="D5" s="33" t="s">
        <v>1789</v>
      </c>
      <c r="E5" s="34">
        <v>2016</v>
      </c>
      <c r="F5" s="34" t="s">
        <v>1640</v>
      </c>
      <c r="G5" s="34">
        <v>3</v>
      </c>
      <c r="H5" s="39">
        <v>47000</v>
      </c>
      <c r="I5" s="35">
        <f t="shared" si="0"/>
        <v>141000</v>
      </c>
      <c r="J5" s="212" t="s">
        <v>3520</v>
      </c>
      <c r="K5" s="34" t="s">
        <v>1951</v>
      </c>
      <c r="L5" s="276"/>
      <c r="M5" s="276"/>
    </row>
    <row r="6" spans="1:13" ht="25.5">
      <c r="A6" s="34">
        <v>4</v>
      </c>
      <c r="B6" s="34" t="s">
        <v>925</v>
      </c>
      <c r="C6" s="33" t="s">
        <v>2017</v>
      </c>
      <c r="D6" s="33" t="s">
        <v>1789</v>
      </c>
      <c r="E6" s="34">
        <v>2016</v>
      </c>
      <c r="F6" s="34" t="s">
        <v>1640</v>
      </c>
      <c r="G6" s="34">
        <v>3</v>
      </c>
      <c r="H6" s="39">
        <v>35000</v>
      </c>
      <c r="I6" s="35">
        <f t="shared" si="0"/>
        <v>105000</v>
      </c>
      <c r="J6" s="212" t="s">
        <v>3521</v>
      </c>
      <c r="K6" s="34" t="s">
        <v>1951</v>
      </c>
      <c r="L6" s="276"/>
      <c r="M6" s="276"/>
    </row>
    <row r="7" spans="1:13" ht="25.5">
      <c r="A7" s="34">
        <v>5</v>
      </c>
      <c r="B7" s="34" t="s">
        <v>925</v>
      </c>
      <c r="C7" s="33" t="s">
        <v>2018</v>
      </c>
      <c r="D7" s="33" t="s">
        <v>1789</v>
      </c>
      <c r="E7" s="34">
        <v>2016</v>
      </c>
      <c r="F7" s="34" t="s">
        <v>1640</v>
      </c>
      <c r="G7" s="34">
        <v>3</v>
      </c>
      <c r="H7" s="39">
        <v>73000</v>
      </c>
      <c r="I7" s="35">
        <f t="shared" si="0"/>
        <v>219000</v>
      </c>
      <c r="J7" s="212" t="s">
        <v>3522</v>
      </c>
      <c r="K7" s="34" t="s">
        <v>1951</v>
      </c>
      <c r="L7" s="276"/>
      <c r="M7" s="276"/>
    </row>
    <row r="8" spans="1:13" ht="25.5">
      <c r="A8" s="34">
        <v>6</v>
      </c>
      <c r="B8" s="34" t="s">
        <v>925</v>
      </c>
      <c r="C8" s="33" t="s">
        <v>2020</v>
      </c>
      <c r="D8" s="33" t="s">
        <v>1789</v>
      </c>
      <c r="E8" s="34">
        <v>2020</v>
      </c>
      <c r="F8" s="34" t="s">
        <v>1640</v>
      </c>
      <c r="G8" s="34">
        <v>3</v>
      </c>
      <c r="H8" s="39">
        <v>140000</v>
      </c>
      <c r="I8" s="35">
        <f t="shared" si="0"/>
        <v>420000</v>
      </c>
      <c r="J8" s="212" t="s">
        <v>3238</v>
      </c>
      <c r="K8" s="34" t="s">
        <v>1951</v>
      </c>
      <c r="L8" s="276"/>
      <c r="M8" s="276"/>
    </row>
    <row r="9" spans="1:13" ht="25.5">
      <c r="A9" s="34">
        <v>7</v>
      </c>
      <c r="B9" s="34" t="s">
        <v>925</v>
      </c>
      <c r="C9" s="33" t="s">
        <v>2019</v>
      </c>
      <c r="D9" s="33" t="s">
        <v>1789</v>
      </c>
      <c r="E9" s="34">
        <v>2016</v>
      </c>
      <c r="F9" s="34" t="s">
        <v>1640</v>
      </c>
      <c r="G9" s="34">
        <v>3</v>
      </c>
      <c r="H9" s="39">
        <v>68000</v>
      </c>
      <c r="I9" s="35">
        <f t="shared" si="0"/>
        <v>204000</v>
      </c>
      <c r="J9" s="212" t="s">
        <v>3374</v>
      </c>
      <c r="K9" s="34" t="s">
        <v>1951</v>
      </c>
      <c r="L9" s="276"/>
      <c r="M9" s="276"/>
    </row>
    <row r="10" spans="1:13" ht="38.25">
      <c r="A10" s="34">
        <v>8</v>
      </c>
      <c r="B10" s="34" t="s">
        <v>925</v>
      </c>
      <c r="C10" s="33" t="s">
        <v>2021</v>
      </c>
      <c r="D10" s="33" t="s">
        <v>1789</v>
      </c>
      <c r="E10" s="34">
        <v>2016</v>
      </c>
      <c r="F10" s="34" t="s">
        <v>1640</v>
      </c>
      <c r="G10" s="34">
        <v>3</v>
      </c>
      <c r="H10" s="39">
        <v>80000</v>
      </c>
      <c r="I10" s="35">
        <f t="shared" si="0"/>
        <v>240000</v>
      </c>
      <c r="J10" s="212" t="s">
        <v>3380</v>
      </c>
      <c r="K10" s="34" t="s">
        <v>1951</v>
      </c>
      <c r="L10" s="276"/>
      <c r="M10" s="276"/>
    </row>
    <row r="11" spans="1:13" ht="38.25">
      <c r="A11" s="34">
        <v>9</v>
      </c>
      <c r="B11" s="34" t="s">
        <v>925</v>
      </c>
      <c r="C11" s="33" t="s">
        <v>2047</v>
      </c>
      <c r="D11" s="33" t="s">
        <v>1789</v>
      </c>
      <c r="E11" s="34">
        <v>2016</v>
      </c>
      <c r="F11" s="34" t="s">
        <v>1640</v>
      </c>
      <c r="G11" s="34">
        <v>3</v>
      </c>
      <c r="H11" s="39">
        <v>124000</v>
      </c>
      <c r="I11" s="35">
        <f t="shared" si="0"/>
        <v>372000</v>
      </c>
      <c r="J11" s="213" t="s">
        <v>3465</v>
      </c>
      <c r="K11" s="34" t="s">
        <v>1951</v>
      </c>
      <c r="L11" s="276"/>
      <c r="M11" s="276"/>
    </row>
    <row r="12" spans="1:13" ht="25.5">
      <c r="A12" s="34">
        <v>10</v>
      </c>
      <c r="B12" s="34" t="s">
        <v>925</v>
      </c>
      <c r="C12" s="33" t="s">
        <v>2039</v>
      </c>
      <c r="D12" s="33" t="s">
        <v>1789</v>
      </c>
      <c r="E12" s="34">
        <v>2016</v>
      </c>
      <c r="F12" s="34" t="s">
        <v>1640</v>
      </c>
      <c r="G12" s="34">
        <v>3</v>
      </c>
      <c r="H12" s="39">
        <v>56000</v>
      </c>
      <c r="I12" s="35">
        <f t="shared" si="0"/>
        <v>168000</v>
      </c>
      <c r="J12" s="213" t="s">
        <v>3466</v>
      </c>
      <c r="K12" s="34" t="s">
        <v>1951</v>
      </c>
      <c r="L12" s="276"/>
      <c r="M12" s="276"/>
    </row>
    <row r="13" spans="1:13" ht="25.5">
      <c r="A13" s="34">
        <v>11</v>
      </c>
      <c r="B13" s="34" t="s">
        <v>925</v>
      </c>
      <c r="C13" s="33" t="s">
        <v>2038</v>
      </c>
      <c r="D13" s="33" t="s">
        <v>1789</v>
      </c>
      <c r="E13" s="34">
        <v>2016</v>
      </c>
      <c r="F13" s="34" t="s">
        <v>1640</v>
      </c>
      <c r="G13" s="34">
        <v>3</v>
      </c>
      <c r="H13" s="39">
        <v>53000</v>
      </c>
      <c r="I13" s="35">
        <f t="shared" si="0"/>
        <v>159000</v>
      </c>
      <c r="J13" s="213" t="s">
        <v>3467</v>
      </c>
      <c r="K13" s="34" t="s">
        <v>1951</v>
      </c>
      <c r="L13" s="276"/>
      <c r="M13" s="276"/>
    </row>
    <row r="14" spans="1:13" ht="38.25">
      <c r="A14" s="34">
        <v>12</v>
      </c>
      <c r="B14" s="34" t="s">
        <v>925</v>
      </c>
      <c r="C14" s="33" t="s">
        <v>2040</v>
      </c>
      <c r="D14" s="33" t="s">
        <v>1789</v>
      </c>
      <c r="E14" s="34">
        <v>2016</v>
      </c>
      <c r="F14" s="34" t="s">
        <v>1640</v>
      </c>
      <c r="G14" s="34">
        <v>3</v>
      </c>
      <c r="H14" s="39">
        <v>33000</v>
      </c>
      <c r="I14" s="35">
        <f t="shared" si="0"/>
        <v>99000</v>
      </c>
      <c r="J14" s="213" t="s">
        <v>3468</v>
      </c>
      <c r="K14" s="34" t="s">
        <v>1951</v>
      </c>
      <c r="L14" s="276"/>
      <c r="M14" s="276"/>
    </row>
    <row r="15" spans="1:13" ht="25.5">
      <c r="A15" s="34">
        <v>13</v>
      </c>
      <c r="B15" s="34" t="s">
        <v>925</v>
      </c>
      <c r="C15" s="33" t="s">
        <v>2041</v>
      </c>
      <c r="D15" s="33" t="s">
        <v>1789</v>
      </c>
      <c r="E15" s="34">
        <v>2016</v>
      </c>
      <c r="F15" s="34" t="s">
        <v>1640</v>
      </c>
      <c r="G15" s="34">
        <v>3</v>
      </c>
      <c r="H15" s="39">
        <v>36000</v>
      </c>
      <c r="I15" s="35">
        <f t="shared" si="0"/>
        <v>108000</v>
      </c>
      <c r="J15" s="213" t="s">
        <v>3469</v>
      </c>
      <c r="K15" s="34" t="s">
        <v>1951</v>
      </c>
      <c r="L15" s="276"/>
      <c r="M15" s="276"/>
    </row>
    <row r="16" spans="1:13" ht="25.5">
      <c r="A16" s="34">
        <v>14</v>
      </c>
      <c r="B16" s="34" t="s">
        <v>1632</v>
      </c>
      <c r="C16" s="33" t="s">
        <v>338</v>
      </c>
      <c r="D16" s="33" t="s">
        <v>1648</v>
      </c>
      <c r="E16" s="34">
        <v>2020</v>
      </c>
      <c r="F16" s="34" t="s">
        <v>1635</v>
      </c>
      <c r="G16" s="34">
        <v>3</v>
      </c>
      <c r="H16" s="35">
        <v>39000</v>
      </c>
      <c r="I16" s="35">
        <f t="shared" si="0"/>
        <v>117000</v>
      </c>
      <c r="J16" s="239" t="s">
        <v>4088</v>
      </c>
      <c r="K16" s="34"/>
      <c r="L16" s="276"/>
      <c r="M16" s="276"/>
    </row>
    <row r="17" spans="1:13" ht="25.5">
      <c r="A17" s="34">
        <v>15</v>
      </c>
      <c r="B17" s="45" t="s">
        <v>506</v>
      </c>
      <c r="C17" s="33" t="s">
        <v>543</v>
      </c>
      <c r="D17" s="33" t="s">
        <v>516</v>
      </c>
      <c r="E17" s="34">
        <v>2020</v>
      </c>
      <c r="F17" s="45" t="s">
        <v>1640</v>
      </c>
      <c r="G17" s="45">
        <v>3</v>
      </c>
      <c r="H17" s="46">
        <v>39000</v>
      </c>
      <c r="I17" s="35">
        <f t="shared" si="0"/>
        <v>117000</v>
      </c>
      <c r="J17" s="212" t="s">
        <v>4065</v>
      </c>
      <c r="K17" s="45"/>
      <c r="L17" s="276"/>
      <c r="M17" s="276"/>
    </row>
    <row r="18" spans="1:13" ht="25.5">
      <c r="A18" s="34">
        <v>16</v>
      </c>
      <c r="B18" s="34" t="s">
        <v>1632</v>
      </c>
      <c r="C18" s="33" t="s">
        <v>1660</v>
      </c>
      <c r="D18" s="33" t="s">
        <v>1658</v>
      </c>
      <c r="E18" s="34">
        <v>2018</v>
      </c>
      <c r="F18" s="34" t="s">
        <v>1635</v>
      </c>
      <c r="G18" s="34">
        <v>3</v>
      </c>
      <c r="H18" s="35">
        <v>40000</v>
      </c>
      <c r="I18" s="35">
        <f t="shared" si="0"/>
        <v>120000</v>
      </c>
      <c r="J18" s="212" t="s">
        <v>3817</v>
      </c>
      <c r="K18" s="34"/>
      <c r="L18" s="276"/>
      <c r="M18" s="276"/>
    </row>
    <row r="19" spans="1:13" ht="26.25" customHeight="1">
      <c r="A19" s="34">
        <v>17</v>
      </c>
      <c r="B19" s="34" t="s">
        <v>1343</v>
      </c>
      <c r="C19" s="33" t="s">
        <v>197</v>
      </c>
      <c r="D19" s="33" t="s">
        <v>125</v>
      </c>
      <c r="E19" s="34">
        <v>2016</v>
      </c>
      <c r="F19" s="34" t="s">
        <v>1635</v>
      </c>
      <c r="G19" s="34">
        <v>3</v>
      </c>
      <c r="H19" s="35">
        <v>40000</v>
      </c>
      <c r="I19" s="35">
        <f t="shared" si="0"/>
        <v>120000</v>
      </c>
      <c r="J19" s="212" t="s">
        <v>3361</v>
      </c>
      <c r="K19" s="34"/>
      <c r="L19" s="276"/>
      <c r="M19" s="276"/>
    </row>
    <row r="20" spans="1:13" ht="25.5">
      <c r="A20" s="34">
        <v>18</v>
      </c>
      <c r="B20" s="34" t="s">
        <v>1632</v>
      </c>
      <c r="C20" s="33" t="s">
        <v>344</v>
      </c>
      <c r="D20" s="33" t="s">
        <v>1648</v>
      </c>
      <c r="E20" s="34">
        <v>2020</v>
      </c>
      <c r="F20" s="34" t="s">
        <v>1635</v>
      </c>
      <c r="G20" s="34">
        <v>3</v>
      </c>
      <c r="H20" s="35">
        <v>43000</v>
      </c>
      <c r="I20" s="35">
        <f t="shared" si="0"/>
        <v>129000</v>
      </c>
      <c r="J20" s="212" t="s">
        <v>4253</v>
      </c>
      <c r="K20" s="34"/>
      <c r="L20" s="276"/>
      <c r="M20" s="276"/>
    </row>
    <row r="21" spans="1:13" ht="51">
      <c r="A21" s="34">
        <v>19</v>
      </c>
      <c r="B21" s="45" t="s">
        <v>318</v>
      </c>
      <c r="C21" s="33" t="s">
        <v>932</v>
      </c>
      <c r="D21" s="33" t="s">
        <v>933</v>
      </c>
      <c r="E21" s="34">
        <v>2015</v>
      </c>
      <c r="F21" s="34" t="s">
        <v>1640</v>
      </c>
      <c r="G21" s="34">
        <v>3</v>
      </c>
      <c r="H21" s="40">
        <v>43000</v>
      </c>
      <c r="I21" s="35">
        <f t="shared" si="0"/>
        <v>129000</v>
      </c>
      <c r="J21" s="222" t="s">
        <v>3706</v>
      </c>
      <c r="K21" s="34"/>
      <c r="L21" s="276"/>
      <c r="M21" s="276"/>
    </row>
    <row r="22" spans="1:13" ht="25.5">
      <c r="A22" s="34">
        <v>20</v>
      </c>
      <c r="B22" s="34" t="s">
        <v>925</v>
      </c>
      <c r="C22" s="33" t="s">
        <v>1102</v>
      </c>
      <c r="D22" s="33" t="s">
        <v>1103</v>
      </c>
      <c r="E22" s="34">
        <v>2017</v>
      </c>
      <c r="F22" s="34" t="s">
        <v>1635</v>
      </c>
      <c r="G22" s="34">
        <v>3</v>
      </c>
      <c r="H22" s="35">
        <v>44000</v>
      </c>
      <c r="I22" s="35">
        <f t="shared" si="0"/>
        <v>132000</v>
      </c>
      <c r="J22" s="212" t="s">
        <v>3974</v>
      </c>
      <c r="K22" s="34"/>
      <c r="L22" s="276"/>
      <c r="M22" s="276"/>
    </row>
    <row r="23" spans="1:13" ht="25.5">
      <c r="A23" s="34">
        <v>21</v>
      </c>
      <c r="B23" s="34" t="s">
        <v>925</v>
      </c>
      <c r="C23" s="33" t="s">
        <v>54</v>
      </c>
      <c r="D23" s="33" t="s">
        <v>55</v>
      </c>
      <c r="E23" s="34">
        <v>2017</v>
      </c>
      <c r="F23" s="34" t="s">
        <v>1640</v>
      </c>
      <c r="G23" s="34">
        <v>3</v>
      </c>
      <c r="H23" s="35">
        <v>44000</v>
      </c>
      <c r="I23" s="35">
        <f t="shared" si="0"/>
        <v>132000</v>
      </c>
      <c r="J23" s="212" t="s">
        <v>3409</v>
      </c>
      <c r="K23" s="34"/>
      <c r="L23" s="276"/>
      <c r="M23" s="276"/>
    </row>
    <row r="24" spans="1:13" ht="25.5">
      <c r="A24" s="34">
        <v>22</v>
      </c>
      <c r="B24" s="34" t="s">
        <v>1343</v>
      </c>
      <c r="C24" s="41" t="s">
        <v>138</v>
      </c>
      <c r="D24" s="41" t="s">
        <v>139</v>
      </c>
      <c r="E24" s="34">
        <v>2021</v>
      </c>
      <c r="F24" s="34" t="s">
        <v>1640</v>
      </c>
      <c r="G24" s="34">
        <v>3</v>
      </c>
      <c r="H24" s="46">
        <v>44000</v>
      </c>
      <c r="I24" s="35">
        <f t="shared" si="0"/>
        <v>132000</v>
      </c>
      <c r="J24" s="214" t="s">
        <v>4195</v>
      </c>
      <c r="K24" s="34"/>
      <c r="L24" s="276"/>
      <c r="M24" s="276"/>
    </row>
    <row r="25" spans="1:13" ht="25.5">
      <c r="A25" s="34">
        <v>23</v>
      </c>
      <c r="B25" s="34" t="s">
        <v>1632</v>
      </c>
      <c r="C25" s="33" t="s">
        <v>432</v>
      </c>
      <c r="D25" s="33" t="s">
        <v>433</v>
      </c>
      <c r="E25" s="34">
        <v>2020</v>
      </c>
      <c r="F25" s="34" t="s">
        <v>1635</v>
      </c>
      <c r="G25" s="34">
        <v>3</v>
      </c>
      <c r="H25" s="35">
        <v>45000</v>
      </c>
      <c r="I25" s="35">
        <f t="shared" si="0"/>
        <v>135000</v>
      </c>
      <c r="J25" s="214" t="s">
        <v>3194</v>
      </c>
      <c r="K25" s="34"/>
      <c r="L25" s="276"/>
      <c r="M25" s="276"/>
    </row>
    <row r="26" spans="1:13" ht="25.5">
      <c r="A26" s="34">
        <v>24</v>
      </c>
      <c r="B26" s="34" t="s">
        <v>1343</v>
      </c>
      <c r="C26" s="33" t="s">
        <v>1354</v>
      </c>
      <c r="D26" s="33" t="s">
        <v>1355</v>
      </c>
      <c r="E26" s="34">
        <v>2018</v>
      </c>
      <c r="F26" s="34" t="s">
        <v>539</v>
      </c>
      <c r="G26" s="34">
        <v>3</v>
      </c>
      <c r="H26" s="35">
        <v>45000</v>
      </c>
      <c r="I26" s="35">
        <f t="shared" si="0"/>
        <v>135000</v>
      </c>
      <c r="J26" s="212" t="s">
        <v>3953</v>
      </c>
      <c r="K26" s="34"/>
      <c r="L26" s="276"/>
      <c r="M26" s="276"/>
    </row>
    <row r="27" spans="1:13" ht="25.5">
      <c r="A27" s="34">
        <v>25</v>
      </c>
      <c r="B27" s="34" t="s">
        <v>1343</v>
      </c>
      <c r="C27" s="33" t="s">
        <v>745</v>
      </c>
      <c r="D27" s="33" t="s">
        <v>746</v>
      </c>
      <c r="E27" s="34">
        <v>2015</v>
      </c>
      <c r="F27" s="34" t="s">
        <v>539</v>
      </c>
      <c r="G27" s="34">
        <v>3</v>
      </c>
      <c r="H27" s="39">
        <v>45000</v>
      </c>
      <c r="I27" s="35">
        <f t="shared" si="0"/>
        <v>135000</v>
      </c>
      <c r="J27" s="222" t="s">
        <v>3783</v>
      </c>
      <c r="K27" s="34" t="s">
        <v>1951</v>
      </c>
      <c r="L27" s="276"/>
      <c r="M27" s="276"/>
    </row>
    <row r="28" spans="1:13" ht="25.5">
      <c r="A28" s="34">
        <v>26</v>
      </c>
      <c r="B28" s="34" t="s">
        <v>925</v>
      </c>
      <c r="C28" s="41" t="s">
        <v>1067</v>
      </c>
      <c r="D28" s="41" t="s">
        <v>1068</v>
      </c>
      <c r="E28" s="34">
        <v>2016</v>
      </c>
      <c r="F28" s="34" t="s">
        <v>1635</v>
      </c>
      <c r="G28" s="34">
        <v>3</v>
      </c>
      <c r="H28" s="35">
        <v>47000</v>
      </c>
      <c r="I28" s="35">
        <f t="shared" si="0"/>
        <v>141000</v>
      </c>
      <c r="J28" s="212" t="s">
        <v>3981</v>
      </c>
      <c r="K28" s="34"/>
      <c r="L28" s="276"/>
      <c r="M28" s="276"/>
    </row>
    <row r="29" spans="1:13" ht="25.5">
      <c r="A29" s="34">
        <v>27</v>
      </c>
      <c r="B29" s="34" t="s">
        <v>925</v>
      </c>
      <c r="C29" s="33" t="s">
        <v>2016</v>
      </c>
      <c r="D29" s="33" t="s">
        <v>1789</v>
      </c>
      <c r="E29" s="34">
        <v>2016</v>
      </c>
      <c r="F29" s="34" t="s">
        <v>1640</v>
      </c>
      <c r="G29" s="34">
        <v>3</v>
      </c>
      <c r="H29" s="39">
        <v>47000</v>
      </c>
      <c r="I29" s="35">
        <f t="shared" si="0"/>
        <v>141000</v>
      </c>
      <c r="J29" s="212" t="s">
        <v>3520</v>
      </c>
      <c r="K29" s="34" t="s">
        <v>1951</v>
      </c>
      <c r="L29" s="276"/>
      <c r="M29" s="276"/>
    </row>
    <row r="30" spans="1:13" ht="51">
      <c r="A30" s="34">
        <v>28</v>
      </c>
      <c r="B30" s="34" t="s">
        <v>1573</v>
      </c>
      <c r="C30" s="33" t="s">
        <v>1578</v>
      </c>
      <c r="D30" s="33" t="s">
        <v>40</v>
      </c>
      <c r="E30" s="34">
        <v>2020</v>
      </c>
      <c r="F30" s="34" t="s">
        <v>1640</v>
      </c>
      <c r="G30" s="34">
        <v>3</v>
      </c>
      <c r="H30" s="40">
        <v>47000</v>
      </c>
      <c r="I30" s="35">
        <f t="shared" si="0"/>
        <v>141000</v>
      </c>
      <c r="J30" s="239" t="s">
        <v>4090</v>
      </c>
      <c r="K30" s="34"/>
      <c r="L30" s="276"/>
      <c r="M30" s="276"/>
    </row>
    <row r="31" spans="1:13" ht="103.5" customHeight="1">
      <c r="A31" s="34">
        <v>29</v>
      </c>
      <c r="B31" s="45" t="s">
        <v>248</v>
      </c>
      <c r="C31" s="33" t="s">
        <v>2520</v>
      </c>
      <c r="D31" s="33" t="s">
        <v>2521</v>
      </c>
      <c r="E31" s="34">
        <v>2020</v>
      </c>
      <c r="F31" s="34" t="s">
        <v>1635</v>
      </c>
      <c r="G31" s="34">
        <v>3</v>
      </c>
      <c r="H31" s="39">
        <v>48000</v>
      </c>
      <c r="I31" s="35">
        <f t="shared" si="0"/>
        <v>144000</v>
      </c>
      <c r="J31" s="214" t="s">
        <v>3250</v>
      </c>
      <c r="K31" s="34" t="s">
        <v>1957</v>
      </c>
      <c r="L31" s="276"/>
      <c r="M31" s="276"/>
    </row>
    <row r="32" spans="1:13" ht="25.5">
      <c r="A32" s="34">
        <v>30</v>
      </c>
      <c r="B32" s="34" t="s">
        <v>1632</v>
      </c>
      <c r="C32" s="33" t="s">
        <v>1655</v>
      </c>
      <c r="D32" s="33" t="s">
        <v>1648</v>
      </c>
      <c r="E32" s="34">
        <v>2018</v>
      </c>
      <c r="F32" s="34" t="s">
        <v>1635</v>
      </c>
      <c r="G32" s="34">
        <v>3</v>
      </c>
      <c r="H32" s="35">
        <v>50000</v>
      </c>
      <c r="I32" s="35">
        <f t="shared" si="0"/>
        <v>150000</v>
      </c>
      <c r="J32" s="212" t="s">
        <v>3818</v>
      </c>
      <c r="K32" s="34"/>
      <c r="L32" s="276"/>
      <c r="M32" s="276"/>
    </row>
    <row r="33" spans="1:13" ht="38.25">
      <c r="A33" s="34">
        <v>31</v>
      </c>
      <c r="B33" s="34" t="s">
        <v>1632</v>
      </c>
      <c r="C33" s="33" t="s">
        <v>472</v>
      </c>
      <c r="D33" s="33" t="s">
        <v>473</v>
      </c>
      <c r="E33" s="34">
        <v>2019</v>
      </c>
      <c r="F33" s="34" t="s">
        <v>1635</v>
      </c>
      <c r="G33" s="34">
        <v>3</v>
      </c>
      <c r="H33" s="35">
        <v>50000</v>
      </c>
      <c r="I33" s="35">
        <f t="shared" si="0"/>
        <v>150000</v>
      </c>
      <c r="J33" s="214" t="s">
        <v>3796</v>
      </c>
      <c r="K33" s="34"/>
      <c r="L33" s="276"/>
      <c r="M33" s="276"/>
    </row>
    <row r="34" spans="1:13" ht="25.5">
      <c r="A34" s="34">
        <v>32</v>
      </c>
      <c r="B34" s="34" t="s">
        <v>1632</v>
      </c>
      <c r="C34" s="33" t="s">
        <v>2432</v>
      </c>
      <c r="D34" s="33" t="s">
        <v>2434</v>
      </c>
      <c r="E34" s="34">
        <v>2018</v>
      </c>
      <c r="F34" s="34" t="s">
        <v>1640</v>
      </c>
      <c r="G34" s="34">
        <v>3</v>
      </c>
      <c r="H34" s="40">
        <v>50000</v>
      </c>
      <c r="I34" s="35">
        <f t="shared" si="0"/>
        <v>150000</v>
      </c>
      <c r="J34" s="214" t="s">
        <v>3778</v>
      </c>
      <c r="K34" s="34" t="s">
        <v>2132</v>
      </c>
      <c r="L34" s="276"/>
      <c r="M34" s="276"/>
    </row>
    <row r="35" spans="1:13" ht="39" customHeight="1">
      <c r="A35" s="34">
        <v>33</v>
      </c>
      <c r="B35" s="34" t="s">
        <v>703</v>
      </c>
      <c r="C35" s="33" t="s">
        <v>2583</v>
      </c>
      <c r="D35" s="33" t="s">
        <v>2526</v>
      </c>
      <c r="E35" s="34">
        <v>2020</v>
      </c>
      <c r="F35" s="45" t="s">
        <v>1640</v>
      </c>
      <c r="G35" s="45">
        <v>3</v>
      </c>
      <c r="H35" s="35">
        <v>50000</v>
      </c>
      <c r="I35" s="35">
        <f t="shared" si="0"/>
        <v>150000</v>
      </c>
      <c r="J35" s="239" t="s">
        <v>4091</v>
      </c>
      <c r="K35" s="45" t="s">
        <v>1944</v>
      </c>
      <c r="L35" s="276"/>
      <c r="M35" s="276"/>
    </row>
    <row r="36" spans="1:13" ht="25.5">
      <c r="A36" s="34">
        <v>34</v>
      </c>
      <c r="B36" s="34" t="s">
        <v>925</v>
      </c>
      <c r="C36" s="33" t="s">
        <v>19</v>
      </c>
      <c r="D36" s="33" t="s">
        <v>20</v>
      </c>
      <c r="E36" s="34">
        <v>2020</v>
      </c>
      <c r="F36" s="34" t="s">
        <v>1635</v>
      </c>
      <c r="G36" s="34">
        <v>3</v>
      </c>
      <c r="H36" s="35">
        <v>50000</v>
      </c>
      <c r="I36" s="35">
        <f t="shared" si="0"/>
        <v>150000</v>
      </c>
      <c r="J36" s="212" t="s">
        <v>3233</v>
      </c>
      <c r="K36" s="34"/>
      <c r="L36" s="276"/>
      <c r="M36" s="276"/>
    </row>
    <row r="37" spans="1:13" ht="25.5">
      <c r="A37" s="34">
        <v>35</v>
      </c>
      <c r="B37" s="45" t="s">
        <v>506</v>
      </c>
      <c r="C37" s="33" t="s">
        <v>594</v>
      </c>
      <c r="D37" s="33" t="s">
        <v>1883</v>
      </c>
      <c r="E37" s="34">
        <v>2018</v>
      </c>
      <c r="F37" s="34" t="s">
        <v>1640</v>
      </c>
      <c r="G37" s="34">
        <v>3</v>
      </c>
      <c r="H37" s="40">
        <v>51000</v>
      </c>
      <c r="I37" s="35">
        <f t="shared" si="0"/>
        <v>153000</v>
      </c>
      <c r="J37" s="212" t="s">
        <v>2933</v>
      </c>
      <c r="K37" s="34"/>
      <c r="L37" s="276"/>
      <c r="M37" s="276"/>
    </row>
    <row r="38" spans="1:13" ht="25.5">
      <c r="A38" s="34">
        <v>36</v>
      </c>
      <c r="B38" s="45" t="s">
        <v>506</v>
      </c>
      <c r="C38" s="33" t="s">
        <v>597</v>
      </c>
      <c r="D38" s="33" t="s">
        <v>1883</v>
      </c>
      <c r="E38" s="34">
        <v>2019</v>
      </c>
      <c r="F38" s="34" t="s">
        <v>1640</v>
      </c>
      <c r="G38" s="34">
        <v>3</v>
      </c>
      <c r="H38" s="40">
        <v>52000</v>
      </c>
      <c r="I38" s="35">
        <f t="shared" si="0"/>
        <v>156000</v>
      </c>
      <c r="J38" s="212" t="s">
        <v>2841</v>
      </c>
      <c r="K38" s="34" t="s">
        <v>1944</v>
      </c>
      <c r="L38" s="276"/>
      <c r="M38" s="276"/>
    </row>
    <row r="39" spans="1:13" ht="25.5">
      <c r="A39" s="34">
        <v>37</v>
      </c>
      <c r="B39" s="34" t="s">
        <v>1632</v>
      </c>
      <c r="C39" s="33" t="s">
        <v>1925</v>
      </c>
      <c r="D39" s="33" t="s">
        <v>2409</v>
      </c>
      <c r="E39" s="34">
        <v>2019</v>
      </c>
      <c r="F39" s="34" t="s">
        <v>1635</v>
      </c>
      <c r="G39" s="34">
        <v>3</v>
      </c>
      <c r="H39" s="39">
        <v>53000</v>
      </c>
      <c r="I39" s="35">
        <f t="shared" si="0"/>
        <v>159000</v>
      </c>
      <c r="J39" s="214" t="s">
        <v>3767</v>
      </c>
      <c r="K39" s="34"/>
      <c r="L39" s="276"/>
      <c r="M39" s="276"/>
    </row>
    <row r="40" spans="1:13" ht="25.5">
      <c r="A40" s="34">
        <v>38</v>
      </c>
      <c r="B40" s="45" t="s">
        <v>506</v>
      </c>
      <c r="C40" s="33" t="s">
        <v>629</v>
      </c>
      <c r="D40" s="33" t="s">
        <v>625</v>
      </c>
      <c r="E40" s="34">
        <v>2019</v>
      </c>
      <c r="F40" s="34" t="s">
        <v>1635</v>
      </c>
      <c r="G40" s="34">
        <v>3</v>
      </c>
      <c r="H40" s="35">
        <v>53000</v>
      </c>
      <c r="I40" s="35">
        <f t="shared" si="0"/>
        <v>159000</v>
      </c>
      <c r="J40" s="212" t="s">
        <v>3628</v>
      </c>
      <c r="K40" s="34"/>
      <c r="L40" s="276"/>
      <c r="M40" s="276"/>
    </row>
    <row r="41" spans="1:13" ht="25.5">
      <c r="A41" s="34">
        <v>39</v>
      </c>
      <c r="B41" s="34" t="s">
        <v>925</v>
      </c>
      <c r="C41" s="33" t="s">
        <v>1859</v>
      </c>
      <c r="D41" s="33" t="s">
        <v>1861</v>
      </c>
      <c r="E41" s="34">
        <v>2020</v>
      </c>
      <c r="F41" s="34" t="s">
        <v>1635</v>
      </c>
      <c r="G41" s="34">
        <v>3</v>
      </c>
      <c r="H41" s="39">
        <v>53000</v>
      </c>
      <c r="I41" s="35">
        <f t="shared" si="0"/>
        <v>159000</v>
      </c>
      <c r="J41" s="214" t="s">
        <v>3235</v>
      </c>
      <c r="K41" s="34"/>
      <c r="L41" s="276"/>
      <c r="M41" s="276"/>
    </row>
    <row r="42" spans="1:13" ht="25.5">
      <c r="A42" s="34">
        <v>40</v>
      </c>
      <c r="B42" s="45" t="s">
        <v>506</v>
      </c>
      <c r="C42" s="33" t="s">
        <v>2191</v>
      </c>
      <c r="D42" s="33" t="s">
        <v>2192</v>
      </c>
      <c r="E42" s="34">
        <v>2021</v>
      </c>
      <c r="F42" s="34" t="s">
        <v>1640</v>
      </c>
      <c r="G42" s="34">
        <v>3</v>
      </c>
      <c r="H42" s="40">
        <v>54000</v>
      </c>
      <c r="I42" s="35">
        <f t="shared" si="0"/>
        <v>162000</v>
      </c>
      <c r="J42" s="223" t="s">
        <v>4213</v>
      </c>
      <c r="K42" s="34" t="s">
        <v>1940</v>
      </c>
      <c r="L42" s="277" t="s">
        <v>3675</v>
      </c>
      <c r="M42" s="276">
        <v>2019</v>
      </c>
    </row>
    <row r="43" spans="1:13" ht="15" customHeight="1">
      <c r="A43" s="34">
        <v>41</v>
      </c>
      <c r="B43" s="34" t="s">
        <v>1573</v>
      </c>
      <c r="C43" s="33" t="s">
        <v>1929</v>
      </c>
      <c r="D43" s="33" t="s">
        <v>770</v>
      </c>
      <c r="E43" s="34">
        <v>2016</v>
      </c>
      <c r="F43" s="34" t="s">
        <v>1635</v>
      </c>
      <c r="G43" s="34">
        <v>3</v>
      </c>
      <c r="H43" s="40">
        <v>54000</v>
      </c>
      <c r="I43" s="35">
        <f t="shared" si="0"/>
        <v>162000</v>
      </c>
      <c r="J43" s="212" t="s">
        <v>3527</v>
      </c>
      <c r="K43" s="34"/>
      <c r="L43" s="276"/>
      <c r="M43" s="276"/>
    </row>
    <row r="44" spans="1:13" ht="25.5">
      <c r="A44" s="34">
        <v>42</v>
      </c>
      <c r="B44" s="34" t="s">
        <v>1632</v>
      </c>
      <c r="C44" s="33" t="s">
        <v>345</v>
      </c>
      <c r="D44" s="33" t="s">
        <v>1648</v>
      </c>
      <c r="E44" s="34">
        <v>2018</v>
      </c>
      <c r="F44" s="34" t="s">
        <v>1635</v>
      </c>
      <c r="G44" s="34">
        <v>3</v>
      </c>
      <c r="H44" s="35">
        <v>55000</v>
      </c>
      <c r="I44" s="35">
        <f t="shared" si="0"/>
        <v>165000</v>
      </c>
      <c r="J44" s="212" t="s">
        <v>3816</v>
      </c>
      <c r="K44" s="34"/>
      <c r="L44" s="276"/>
      <c r="M44" s="276"/>
    </row>
    <row r="45" spans="1:13" ht="25.5">
      <c r="A45" s="34">
        <v>43</v>
      </c>
      <c r="B45" s="34" t="s">
        <v>1632</v>
      </c>
      <c r="C45" s="33" t="s">
        <v>434</v>
      </c>
      <c r="D45" s="33" t="s">
        <v>435</v>
      </c>
      <c r="E45" s="34">
        <v>2021</v>
      </c>
      <c r="F45" s="38" t="s">
        <v>1635</v>
      </c>
      <c r="G45" s="38">
        <v>3</v>
      </c>
      <c r="H45" s="39">
        <v>55000</v>
      </c>
      <c r="I45" s="35">
        <f t="shared" si="0"/>
        <v>165000</v>
      </c>
      <c r="J45" s="214" t="s">
        <v>4205</v>
      </c>
      <c r="K45" s="38"/>
      <c r="L45" s="276"/>
      <c r="M45" s="276"/>
    </row>
    <row r="46" spans="1:13" ht="25.5">
      <c r="A46" s="34">
        <v>44</v>
      </c>
      <c r="B46" s="45" t="s">
        <v>506</v>
      </c>
      <c r="C46" s="33" t="s">
        <v>611</v>
      </c>
      <c r="D46" s="33" t="s">
        <v>953</v>
      </c>
      <c r="E46" s="34">
        <v>2015</v>
      </c>
      <c r="F46" s="34" t="s">
        <v>1640</v>
      </c>
      <c r="G46" s="34">
        <v>3</v>
      </c>
      <c r="H46" s="40">
        <v>55000</v>
      </c>
      <c r="I46" s="35">
        <f t="shared" si="0"/>
        <v>165000</v>
      </c>
      <c r="J46" s="213" t="s">
        <v>3502</v>
      </c>
      <c r="K46" s="34" t="s">
        <v>1944</v>
      </c>
      <c r="L46" s="276"/>
      <c r="M46" s="278"/>
    </row>
    <row r="47" spans="1:13" ht="25.5">
      <c r="A47" s="34">
        <v>45</v>
      </c>
      <c r="B47" s="34" t="s">
        <v>703</v>
      </c>
      <c r="C47" s="33" t="s">
        <v>4185</v>
      </c>
      <c r="D47" s="33" t="s">
        <v>4186</v>
      </c>
      <c r="E47" s="34">
        <v>2020</v>
      </c>
      <c r="F47" s="45" t="s">
        <v>1640</v>
      </c>
      <c r="G47" s="45">
        <v>3</v>
      </c>
      <c r="H47" s="35">
        <v>55000</v>
      </c>
      <c r="I47" s="35">
        <f t="shared" si="0"/>
        <v>165000</v>
      </c>
      <c r="J47" s="212" t="s">
        <v>4187</v>
      </c>
      <c r="K47" s="45" t="s">
        <v>1961</v>
      </c>
      <c r="L47" s="276"/>
      <c r="M47" s="276"/>
    </row>
    <row r="48" spans="1:13" ht="25.5">
      <c r="A48" s="34">
        <v>46</v>
      </c>
      <c r="B48" s="34" t="s">
        <v>1632</v>
      </c>
      <c r="C48" s="33" t="s">
        <v>334</v>
      </c>
      <c r="D48" s="33" t="s">
        <v>335</v>
      </c>
      <c r="E48" s="34">
        <v>2019</v>
      </c>
      <c r="F48" s="34" t="s">
        <v>1640</v>
      </c>
      <c r="G48" s="34">
        <v>3</v>
      </c>
      <c r="H48" s="35">
        <v>56000</v>
      </c>
      <c r="I48" s="35">
        <f t="shared" si="0"/>
        <v>168000</v>
      </c>
      <c r="J48" s="212" t="s">
        <v>3831</v>
      </c>
      <c r="K48" s="34"/>
      <c r="L48" s="276"/>
      <c r="M48" s="276"/>
    </row>
    <row r="49" spans="1:13" ht="25.5">
      <c r="A49" s="34">
        <v>47</v>
      </c>
      <c r="B49" s="34" t="s">
        <v>754</v>
      </c>
      <c r="C49" s="33" t="s">
        <v>1288</v>
      </c>
      <c r="D49" s="33" t="s">
        <v>1289</v>
      </c>
      <c r="E49" s="34">
        <v>2018</v>
      </c>
      <c r="F49" s="34" t="s">
        <v>1635</v>
      </c>
      <c r="G49" s="34">
        <v>3</v>
      </c>
      <c r="H49" s="40">
        <v>56000</v>
      </c>
      <c r="I49" s="35">
        <f t="shared" si="0"/>
        <v>168000</v>
      </c>
      <c r="J49" s="212" t="s">
        <v>3339</v>
      </c>
      <c r="K49" s="34"/>
      <c r="L49" s="276"/>
      <c r="M49" s="276"/>
    </row>
    <row r="50" spans="1:13" ht="25.5">
      <c r="A50" s="34">
        <v>48</v>
      </c>
      <c r="B50" s="34" t="s">
        <v>1343</v>
      </c>
      <c r="C50" s="33" t="s">
        <v>1431</v>
      </c>
      <c r="D50" s="33" t="s">
        <v>1432</v>
      </c>
      <c r="E50" s="34">
        <v>2020</v>
      </c>
      <c r="F50" s="34" t="s">
        <v>1640</v>
      </c>
      <c r="G50" s="34">
        <v>3</v>
      </c>
      <c r="H50" s="35">
        <v>57000</v>
      </c>
      <c r="I50" s="35">
        <f t="shared" si="0"/>
        <v>171000</v>
      </c>
      <c r="J50" s="212" t="s">
        <v>3242</v>
      </c>
      <c r="K50" s="34"/>
      <c r="L50" s="276"/>
      <c r="M50" s="276"/>
    </row>
    <row r="51" spans="1:13" ht="16.5" customHeight="1">
      <c r="A51" s="34">
        <v>49</v>
      </c>
      <c r="B51" s="34" t="s">
        <v>1343</v>
      </c>
      <c r="C51" s="33" t="s">
        <v>1440</v>
      </c>
      <c r="D51" s="33" t="s">
        <v>1303</v>
      </c>
      <c r="E51" s="34">
        <v>2018</v>
      </c>
      <c r="F51" s="34" t="s">
        <v>1640</v>
      </c>
      <c r="G51" s="34">
        <v>3</v>
      </c>
      <c r="H51" s="40">
        <v>57000</v>
      </c>
      <c r="I51" s="35">
        <f t="shared" si="0"/>
        <v>171000</v>
      </c>
      <c r="J51" s="214" t="s">
        <v>3789</v>
      </c>
      <c r="K51" s="34"/>
      <c r="L51" s="276"/>
      <c r="M51" s="276"/>
    </row>
    <row r="52" spans="1:13" ht="51">
      <c r="A52" s="34">
        <v>50</v>
      </c>
      <c r="B52" s="34" t="s">
        <v>318</v>
      </c>
      <c r="C52" s="33" t="s">
        <v>2417</v>
      </c>
      <c r="D52" s="33" t="s">
        <v>2418</v>
      </c>
      <c r="E52" s="34">
        <v>2021</v>
      </c>
      <c r="F52" s="34" t="s">
        <v>1640</v>
      </c>
      <c r="G52" s="34">
        <v>3</v>
      </c>
      <c r="H52" s="40">
        <v>57000</v>
      </c>
      <c r="I52" s="35">
        <f t="shared" si="0"/>
        <v>171000</v>
      </c>
      <c r="J52" s="214" t="s">
        <v>4193</v>
      </c>
      <c r="K52" s="34" t="s">
        <v>2132</v>
      </c>
      <c r="L52" s="277" t="s">
        <v>3996</v>
      </c>
      <c r="M52" s="276"/>
    </row>
    <row r="53" spans="1:13" ht="25.5">
      <c r="A53" s="34">
        <v>51</v>
      </c>
      <c r="B53" s="34" t="s">
        <v>1632</v>
      </c>
      <c r="C53" s="33" t="s">
        <v>2435</v>
      </c>
      <c r="D53" s="33" t="s">
        <v>2436</v>
      </c>
      <c r="E53" s="34">
        <v>2018</v>
      </c>
      <c r="F53" s="34" t="s">
        <v>1635</v>
      </c>
      <c r="G53" s="34">
        <v>3</v>
      </c>
      <c r="H53" s="40">
        <v>58000</v>
      </c>
      <c r="I53" s="35">
        <f t="shared" si="0"/>
        <v>174000</v>
      </c>
      <c r="J53" s="214" t="s">
        <v>3762</v>
      </c>
      <c r="K53" s="34" t="s">
        <v>2132</v>
      </c>
      <c r="L53" s="276"/>
      <c r="M53" s="276"/>
    </row>
    <row r="54" spans="1:13" ht="25.5">
      <c r="A54" s="34">
        <v>52</v>
      </c>
      <c r="B54" s="45" t="s">
        <v>506</v>
      </c>
      <c r="C54" s="33" t="s">
        <v>690</v>
      </c>
      <c r="D54" s="33" t="s">
        <v>691</v>
      </c>
      <c r="E54" s="34">
        <v>2020</v>
      </c>
      <c r="F54" s="34" t="s">
        <v>1635</v>
      </c>
      <c r="G54" s="34">
        <v>3</v>
      </c>
      <c r="H54" s="40">
        <v>58000</v>
      </c>
      <c r="I54" s="35">
        <f t="shared" si="0"/>
        <v>174000</v>
      </c>
      <c r="J54" s="212" t="s">
        <v>3217</v>
      </c>
      <c r="K54" s="34"/>
      <c r="L54" s="276"/>
      <c r="M54" s="276"/>
    </row>
    <row r="55" spans="1:13" ht="25.5">
      <c r="A55" s="34">
        <v>53</v>
      </c>
      <c r="B55" s="45" t="s">
        <v>248</v>
      </c>
      <c r="C55" s="33" t="s">
        <v>274</v>
      </c>
      <c r="D55" s="33" t="s">
        <v>275</v>
      </c>
      <c r="E55" s="34">
        <v>2018</v>
      </c>
      <c r="F55" s="34" t="s">
        <v>1635</v>
      </c>
      <c r="G55" s="34">
        <v>3</v>
      </c>
      <c r="H55" s="35">
        <v>58000</v>
      </c>
      <c r="I55" s="35">
        <f t="shared" si="0"/>
        <v>174000</v>
      </c>
      <c r="J55" s="214" t="s">
        <v>3685</v>
      </c>
      <c r="K55" s="34"/>
      <c r="L55" s="276"/>
      <c r="M55" s="276"/>
    </row>
    <row r="56" spans="1:13" ht="51">
      <c r="A56" s="34">
        <v>54</v>
      </c>
      <c r="B56" s="45" t="s">
        <v>318</v>
      </c>
      <c r="C56" s="33" t="s">
        <v>985</v>
      </c>
      <c r="D56" s="33" t="s">
        <v>776</v>
      </c>
      <c r="E56" s="34">
        <v>2016</v>
      </c>
      <c r="F56" s="34" t="s">
        <v>1635</v>
      </c>
      <c r="G56" s="34">
        <v>3</v>
      </c>
      <c r="H56" s="40">
        <v>58000</v>
      </c>
      <c r="I56" s="35">
        <f t="shared" si="0"/>
        <v>174000</v>
      </c>
      <c r="J56" s="212" t="s">
        <v>3668</v>
      </c>
      <c r="K56" s="34"/>
      <c r="L56" s="276"/>
      <c r="M56" s="276"/>
    </row>
    <row r="57" spans="1:13" ht="25.5">
      <c r="A57" s="34">
        <v>55</v>
      </c>
      <c r="B57" s="45" t="s">
        <v>248</v>
      </c>
      <c r="C57" s="33" t="s">
        <v>2249</v>
      </c>
      <c r="D57" s="33" t="s">
        <v>2250</v>
      </c>
      <c r="E57" s="34">
        <v>2017</v>
      </c>
      <c r="F57" s="34" t="s">
        <v>1635</v>
      </c>
      <c r="G57" s="34">
        <v>3</v>
      </c>
      <c r="H57" s="39">
        <v>59000</v>
      </c>
      <c r="I57" s="35">
        <f t="shared" si="0"/>
        <v>177000</v>
      </c>
      <c r="J57" s="212" t="s">
        <v>3694</v>
      </c>
      <c r="K57" s="34" t="s">
        <v>1960</v>
      </c>
      <c r="L57" s="276"/>
      <c r="M57" s="276"/>
    </row>
    <row r="58" spans="1:13" ht="51">
      <c r="A58" s="34">
        <v>56</v>
      </c>
      <c r="B58" s="34" t="s">
        <v>318</v>
      </c>
      <c r="C58" s="33" t="s">
        <v>2150</v>
      </c>
      <c r="D58" s="33" t="s">
        <v>2151</v>
      </c>
      <c r="E58" s="34">
        <v>2018</v>
      </c>
      <c r="F58" s="34" t="s">
        <v>1635</v>
      </c>
      <c r="G58" s="34">
        <v>3</v>
      </c>
      <c r="H58" s="40">
        <v>59000</v>
      </c>
      <c r="I58" s="35">
        <f t="shared" si="0"/>
        <v>177000</v>
      </c>
      <c r="J58" s="226" t="s">
        <v>3672</v>
      </c>
      <c r="K58" s="34" t="s">
        <v>1957</v>
      </c>
      <c r="L58" s="276"/>
      <c r="M58" s="276"/>
    </row>
    <row r="59" spans="1:13" ht="46.5" customHeight="1">
      <c r="A59" s="34">
        <v>57</v>
      </c>
      <c r="B59" s="34" t="s">
        <v>394</v>
      </c>
      <c r="C59" s="33" t="s">
        <v>400</v>
      </c>
      <c r="D59" s="33" t="s">
        <v>401</v>
      </c>
      <c r="E59" s="34">
        <v>2020</v>
      </c>
      <c r="F59" s="34" t="s">
        <v>1640</v>
      </c>
      <c r="G59" s="34">
        <v>3</v>
      </c>
      <c r="H59" s="40">
        <v>59000</v>
      </c>
      <c r="I59" s="35">
        <f t="shared" si="0"/>
        <v>177000</v>
      </c>
      <c r="J59" s="214" t="s">
        <v>3258</v>
      </c>
      <c r="K59" s="34"/>
      <c r="L59" s="276"/>
      <c r="M59" s="276"/>
    </row>
    <row r="60" spans="1:13" ht="17.25" customHeight="1">
      <c r="A60" s="34">
        <v>58</v>
      </c>
      <c r="B60" s="34" t="s">
        <v>1343</v>
      </c>
      <c r="C60" s="33" t="s">
        <v>769</v>
      </c>
      <c r="D60" s="33" t="s">
        <v>770</v>
      </c>
      <c r="E60" s="34">
        <v>2016</v>
      </c>
      <c r="F60" s="34" t="s">
        <v>1635</v>
      </c>
      <c r="G60" s="34">
        <v>3</v>
      </c>
      <c r="H60" s="39">
        <v>60000</v>
      </c>
      <c r="I60" s="35">
        <f t="shared" si="0"/>
        <v>180000</v>
      </c>
      <c r="J60" s="239"/>
      <c r="K60" s="34" t="s">
        <v>1940</v>
      </c>
      <c r="L60" s="276"/>
      <c r="M60" s="276"/>
    </row>
    <row r="61" spans="1:13" ht="51">
      <c r="A61" s="34">
        <v>59</v>
      </c>
      <c r="B61" s="45" t="s">
        <v>318</v>
      </c>
      <c r="C61" s="33" t="s">
        <v>323</v>
      </c>
      <c r="D61" s="33" t="s">
        <v>324</v>
      </c>
      <c r="E61" s="34">
        <v>2016</v>
      </c>
      <c r="F61" s="34" t="s">
        <v>1635</v>
      </c>
      <c r="G61" s="34">
        <v>3</v>
      </c>
      <c r="H61" s="40">
        <v>60000</v>
      </c>
      <c r="I61" s="35">
        <f t="shared" si="0"/>
        <v>180000</v>
      </c>
      <c r="J61" s="212" t="s">
        <v>3950</v>
      </c>
      <c r="K61" s="34"/>
      <c r="L61" s="276"/>
      <c r="M61" s="276"/>
    </row>
    <row r="62" spans="1:13" ht="25.5">
      <c r="A62" s="34">
        <v>60</v>
      </c>
      <c r="B62" s="34" t="s">
        <v>925</v>
      </c>
      <c r="C62" s="33" t="s">
        <v>1</v>
      </c>
      <c r="D62" s="33" t="s">
        <v>622</v>
      </c>
      <c r="E62" s="34">
        <v>2018</v>
      </c>
      <c r="F62" s="34" t="s">
        <v>1635</v>
      </c>
      <c r="G62" s="34">
        <v>3</v>
      </c>
      <c r="H62" s="35">
        <v>61000</v>
      </c>
      <c r="I62" s="35">
        <f t="shared" si="0"/>
        <v>183000</v>
      </c>
      <c r="J62" s="212" t="s">
        <v>3370</v>
      </c>
      <c r="K62" s="34"/>
      <c r="L62" s="276"/>
      <c r="M62" s="276"/>
    </row>
    <row r="63" spans="1:13" ht="25.5">
      <c r="A63" s="34">
        <v>61</v>
      </c>
      <c r="B63" s="34" t="s">
        <v>1343</v>
      </c>
      <c r="C63" s="33" t="s">
        <v>204</v>
      </c>
      <c r="D63" s="33" t="s">
        <v>38</v>
      </c>
      <c r="E63" s="34">
        <v>2017</v>
      </c>
      <c r="F63" s="34" t="s">
        <v>1635</v>
      </c>
      <c r="G63" s="34">
        <v>3</v>
      </c>
      <c r="H63" s="35">
        <v>62000</v>
      </c>
      <c r="I63" s="35">
        <f t="shared" si="0"/>
        <v>186000</v>
      </c>
      <c r="J63" s="212" t="s">
        <v>3444</v>
      </c>
      <c r="K63" s="34"/>
      <c r="L63" s="276"/>
      <c r="M63" s="276"/>
    </row>
    <row r="64" spans="1:13" ht="25.5">
      <c r="A64" s="34">
        <v>62</v>
      </c>
      <c r="B64" s="34" t="s">
        <v>754</v>
      </c>
      <c r="C64" s="33" t="s">
        <v>1226</v>
      </c>
      <c r="D64" s="33" t="s">
        <v>1227</v>
      </c>
      <c r="E64" s="34">
        <v>2018</v>
      </c>
      <c r="F64" s="34" t="s">
        <v>1635</v>
      </c>
      <c r="G64" s="34">
        <v>3</v>
      </c>
      <c r="H64" s="35">
        <v>62000</v>
      </c>
      <c r="I64" s="35">
        <f t="shared" si="0"/>
        <v>186000</v>
      </c>
      <c r="J64" s="214" t="s">
        <v>3708</v>
      </c>
      <c r="K64" s="34"/>
      <c r="L64" s="276"/>
      <c r="M64" s="276"/>
    </row>
    <row r="65" spans="1:13" ht="25.5">
      <c r="A65" s="34">
        <v>63</v>
      </c>
      <c r="B65" s="34" t="s">
        <v>1632</v>
      </c>
      <c r="C65" s="33" t="s">
        <v>1852</v>
      </c>
      <c r="D65" s="33" t="s">
        <v>1853</v>
      </c>
      <c r="E65" s="34">
        <v>2018</v>
      </c>
      <c r="F65" s="34" t="s">
        <v>1635</v>
      </c>
      <c r="G65" s="34">
        <v>3</v>
      </c>
      <c r="H65" s="39">
        <v>64000</v>
      </c>
      <c r="I65" s="35">
        <f t="shared" si="0"/>
        <v>192000</v>
      </c>
      <c r="J65" s="212" t="s">
        <v>3805</v>
      </c>
      <c r="K65" s="34"/>
      <c r="L65" s="276"/>
      <c r="M65" s="276"/>
    </row>
    <row r="66" spans="1:13" ht="25.5">
      <c r="A66" s="34">
        <v>64</v>
      </c>
      <c r="B66" s="34" t="s">
        <v>1632</v>
      </c>
      <c r="C66" s="33" t="s">
        <v>1854</v>
      </c>
      <c r="D66" s="33" t="s">
        <v>1853</v>
      </c>
      <c r="E66" s="34">
        <v>2019</v>
      </c>
      <c r="F66" s="34" t="s">
        <v>1635</v>
      </c>
      <c r="G66" s="34">
        <v>3</v>
      </c>
      <c r="H66" s="39">
        <v>63000</v>
      </c>
      <c r="I66" s="35">
        <f t="shared" si="0"/>
        <v>189000</v>
      </c>
      <c r="J66" s="212" t="s">
        <v>3806</v>
      </c>
      <c r="K66" s="34"/>
      <c r="L66" s="276"/>
      <c r="M66" s="276"/>
    </row>
    <row r="67" spans="1:13" ht="25.5">
      <c r="A67" s="34">
        <v>65</v>
      </c>
      <c r="B67" s="34" t="s">
        <v>1632</v>
      </c>
      <c r="C67" s="33" t="s">
        <v>1855</v>
      </c>
      <c r="D67" s="33" t="s">
        <v>1853</v>
      </c>
      <c r="E67" s="34">
        <v>2014</v>
      </c>
      <c r="F67" s="34" t="s">
        <v>1635</v>
      </c>
      <c r="G67" s="34">
        <v>3</v>
      </c>
      <c r="H67" s="39">
        <v>50000</v>
      </c>
      <c r="I67" s="35">
        <f t="shared" si="0"/>
        <v>150000</v>
      </c>
      <c r="J67" s="243" t="s">
        <v>3807</v>
      </c>
      <c r="K67" s="34"/>
      <c r="L67" s="276"/>
      <c r="M67" s="276"/>
    </row>
    <row r="68" spans="1:13" ht="25.5">
      <c r="A68" s="34">
        <v>66</v>
      </c>
      <c r="B68" s="34" t="s">
        <v>1519</v>
      </c>
      <c r="C68" s="33" t="s">
        <v>2260</v>
      </c>
      <c r="D68" s="33" t="s">
        <v>2236</v>
      </c>
      <c r="E68" s="34">
        <v>2017</v>
      </c>
      <c r="F68" s="34" t="s">
        <v>1640</v>
      </c>
      <c r="G68" s="34">
        <v>3</v>
      </c>
      <c r="H68" s="40">
        <v>63000</v>
      </c>
      <c r="I68" s="35">
        <f aca="true" t="shared" si="1" ref="I68:I86">H68*G68</f>
        <v>189000</v>
      </c>
      <c r="J68" s="212" t="s">
        <v>3415</v>
      </c>
      <c r="K68" s="34" t="s">
        <v>1944</v>
      </c>
      <c r="L68" s="276"/>
      <c r="M68" s="276"/>
    </row>
    <row r="69" spans="1:13" ht="51">
      <c r="A69" s="34">
        <v>67</v>
      </c>
      <c r="B69" s="34" t="s">
        <v>1573</v>
      </c>
      <c r="C69" s="33" t="s">
        <v>1915</v>
      </c>
      <c r="D69" s="33" t="s">
        <v>1916</v>
      </c>
      <c r="E69" s="34">
        <v>2016</v>
      </c>
      <c r="F69" s="34" t="s">
        <v>1640</v>
      </c>
      <c r="G69" s="34">
        <v>3</v>
      </c>
      <c r="H69" s="40">
        <v>63000</v>
      </c>
      <c r="I69" s="35">
        <f t="shared" si="1"/>
        <v>189000</v>
      </c>
      <c r="J69" s="212" t="s">
        <v>3997</v>
      </c>
      <c r="K69" s="34"/>
      <c r="L69" s="276"/>
      <c r="M69" s="276"/>
    </row>
    <row r="70" spans="1:13" ht="63.75">
      <c r="A70" s="34">
        <v>68</v>
      </c>
      <c r="B70" s="45" t="s">
        <v>1846</v>
      </c>
      <c r="C70" s="33" t="s">
        <v>2030</v>
      </c>
      <c r="D70" s="33" t="s">
        <v>1630</v>
      </c>
      <c r="E70" s="34">
        <v>2016</v>
      </c>
      <c r="F70" s="34" t="s">
        <v>1626</v>
      </c>
      <c r="G70" s="34">
        <v>3</v>
      </c>
      <c r="H70" s="35">
        <v>63000</v>
      </c>
      <c r="I70" s="35">
        <f t="shared" si="1"/>
        <v>189000</v>
      </c>
      <c r="J70" s="212" t="s">
        <v>3438</v>
      </c>
      <c r="K70" s="34" t="s">
        <v>1954</v>
      </c>
      <c r="L70" s="276"/>
      <c r="M70" s="276"/>
    </row>
    <row r="71" spans="1:13" ht="25.5">
      <c r="A71" s="34">
        <v>69</v>
      </c>
      <c r="B71" s="34" t="s">
        <v>488</v>
      </c>
      <c r="C71" s="33" t="s">
        <v>3190</v>
      </c>
      <c r="D71" s="33" t="s">
        <v>1625</v>
      </c>
      <c r="E71" s="34">
        <v>2020</v>
      </c>
      <c r="F71" s="34" t="s">
        <v>539</v>
      </c>
      <c r="G71" s="34">
        <v>3</v>
      </c>
      <c r="H71" s="40">
        <v>63000</v>
      </c>
      <c r="I71" s="35">
        <f t="shared" si="1"/>
        <v>189000</v>
      </c>
      <c r="J71" s="239" t="s">
        <v>3191</v>
      </c>
      <c r="K71" s="34" t="s">
        <v>2132</v>
      </c>
      <c r="L71" s="276"/>
      <c r="M71" s="276"/>
    </row>
    <row r="72" spans="1:13" ht="38.25">
      <c r="A72" s="34">
        <v>70</v>
      </c>
      <c r="B72" s="34" t="s">
        <v>1632</v>
      </c>
      <c r="C72" s="33" t="s">
        <v>3172</v>
      </c>
      <c r="D72" s="33" t="s">
        <v>3173</v>
      </c>
      <c r="E72" s="34">
        <v>2020</v>
      </c>
      <c r="F72" s="34" t="s">
        <v>1635</v>
      </c>
      <c r="G72" s="34">
        <v>3</v>
      </c>
      <c r="H72" s="40">
        <v>64000</v>
      </c>
      <c r="I72" s="35">
        <f t="shared" si="1"/>
        <v>192000</v>
      </c>
      <c r="J72" s="239" t="s">
        <v>3174</v>
      </c>
      <c r="K72" s="34" t="s">
        <v>1954</v>
      </c>
      <c r="L72" s="276"/>
      <c r="M72" s="276"/>
    </row>
    <row r="73" spans="1:13" ht="25.5">
      <c r="A73" s="34">
        <v>71</v>
      </c>
      <c r="B73" s="45" t="s">
        <v>506</v>
      </c>
      <c r="C73" s="33" t="s">
        <v>637</v>
      </c>
      <c r="D73" s="33" t="s">
        <v>625</v>
      </c>
      <c r="E73" s="34">
        <v>2018</v>
      </c>
      <c r="F73" s="34" t="s">
        <v>1635</v>
      </c>
      <c r="G73" s="34">
        <v>3</v>
      </c>
      <c r="H73" s="35">
        <v>64000</v>
      </c>
      <c r="I73" s="35">
        <f t="shared" si="1"/>
        <v>192000</v>
      </c>
      <c r="J73" s="212" t="s">
        <v>3632</v>
      </c>
      <c r="K73" s="34"/>
      <c r="L73" s="276"/>
      <c r="M73" s="276"/>
    </row>
    <row r="74" spans="1:13" ht="25.5">
      <c r="A74" s="34">
        <v>72</v>
      </c>
      <c r="B74" s="34" t="s">
        <v>853</v>
      </c>
      <c r="C74" s="33" t="s">
        <v>875</v>
      </c>
      <c r="D74" s="33" t="s">
        <v>876</v>
      </c>
      <c r="E74" s="34">
        <v>2018</v>
      </c>
      <c r="F74" s="34" t="s">
        <v>1635</v>
      </c>
      <c r="G74" s="34">
        <v>3</v>
      </c>
      <c r="H74" s="35">
        <v>64000</v>
      </c>
      <c r="I74" s="35">
        <f t="shared" si="1"/>
        <v>192000</v>
      </c>
      <c r="J74" s="212" t="s">
        <v>3636</v>
      </c>
      <c r="K74" s="34"/>
      <c r="L74" s="276"/>
      <c r="M74" s="276"/>
    </row>
    <row r="75" spans="1:13" ht="38.25">
      <c r="A75" s="34">
        <v>73</v>
      </c>
      <c r="B75" s="34" t="s">
        <v>1343</v>
      </c>
      <c r="C75" s="33" t="s">
        <v>1455</v>
      </c>
      <c r="D75" s="33" t="s">
        <v>1456</v>
      </c>
      <c r="E75" s="34">
        <v>2017</v>
      </c>
      <c r="F75" s="34" t="s">
        <v>1640</v>
      </c>
      <c r="G75" s="34">
        <v>3</v>
      </c>
      <c r="H75" s="35">
        <v>64000</v>
      </c>
      <c r="I75" s="35">
        <f t="shared" si="1"/>
        <v>192000</v>
      </c>
      <c r="J75" s="212" t="s">
        <v>3724</v>
      </c>
      <c r="K75" s="34"/>
      <c r="L75" s="276"/>
      <c r="M75" s="276"/>
    </row>
    <row r="76" spans="1:13" ht="25.5">
      <c r="A76" s="34">
        <v>74</v>
      </c>
      <c r="B76" s="34" t="s">
        <v>1343</v>
      </c>
      <c r="C76" s="33" t="s">
        <v>207</v>
      </c>
      <c r="D76" s="33" t="s">
        <v>208</v>
      </c>
      <c r="E76" s="34">
        <v>2016</v>
      </c>
      <c r="F76" s="34" t="s">
        <v>539</v>
      </c>
      <c r="G76" s="34">
        <v>3</v>
      </c>
      <c r="H76" s="35">
        <v>64000</v>
      </c>
      <c r="I76" s="35">
        <f t="shared" si="1"/>
        <v>192000</v>
      </c>
      <c r="J76" s="212" t="s">
        <v>3446</v>
      </c>
      <c r="K76" s="34"/>
      <c r="L76" s="276"/>
      <c r="M76" s="276"/>
    </row>
    <row r="77" spans="1:13" ht="25.5">
      <c r="A77" s="34">
        <v>75</v>
      </c>
      <c r="B77" s="34" t="s">
        <v>1343</v>
      </c>
      <c r="C77" s="33" t="s">
        <v>1923</v>
      </c>
      <c r="D77" s="33" t="s">
        <v>1924</v>
      </c>
      <c r="E77" s="34">
        <v>2018</v>
      </c>
      <c r="F77" s="34" t="s">
        <v>1640</v>
      </c>
      <c r="G77" s="34">
        <v>3</v>
      </c>
      <c r="H77" s="35">
        <v>64000</v>
      </c>
      <c r="I77" s="35">
        <f t="shared" si="1"/>
        <v>192000</v>
      </c>
      <c r="J77" s="214" t="s">
        <v>3719</v>
      </c>
      <c r="K77" s="34"/>
      <c r="L77" s="276"/>
      <c r="M77" s="276"/>
    </row>
    <row r="78" spans="1:13" ht="25.5">
      <c r="A78" s="34">
        <v>76</v>
      </c>
      <c r="B78" s="34" t="s">
        <v>1343</v>
      </c>
      <c r="C78" s="33" t="s">
        <v>2605</v>
      </c>
      <c r="D78" s="33" t="s">
        <v>2609</v>
      </c>
      <c r="E78" s="34">
        <v>2019</v>
      </c>
      <c r="F78" s="34" t="s">
        <v>1635</v>
      </c>
      <c r="G78" s="34">
        <v>3</v>
      </c>
      <c r="H78" s="40">
        <v>64000</v>
      </c>
      <c r="I78" s="35">
        <f t="shared" si="1"/>
        <v>192000</v>
      </c>
      <c r="J78" s="214" t="s">
        <v>3718</v>
      </c>
      <c r="K78" s="34" t="s">
        <v>1954</v>
      </c>
      <c r="L78" s="276"/>
      <c r="M78" s="276"/>
    </row>
    <row r="79" spans="1:13" ht="51">
      <c r="A79" s="34">
        <v>77</v>
      </c>
      <c r="B79" s="34" t="s">
        <v>1573</v>
      </c>
      <c r="C79" s="41" t="s">
        <v>236</v>
      </c>
      <c r="D79" s="41" t="s">
        <v>237</v>
      </c>
      <c r="E79" s="34">
        <v>2018</v>
      </c>
      <c r="F79" s="45" t="s">
        <v>1635</v>
      </c>
      <c r="G79" s="45">
        <v>3</v>
      </c>
      <c r="H79" s="46">
        <v>64000</v>
      </c>
      <c r="I79" s="35">
        <f t="shared" si="1"/>
        <v>192000</v>
      </c>
      <c r="J79" s="212" t="s">
        <v>3545</v>
      </c>
      <c r="K79" s="45"/>
      <c r="L79" s="276"/>
      <c r="M79" s="276"/>
    </row>
    <row r="80" spans="1:13" ht="51">
      <c r="A80" s="34">
        <v>78</v>
      </c>
      <c r="B80" s="34" t="s">
        <v>1573</v>
      </c>
      <c r="C80" s="33" t="s">
        <v>1917</v>
      </c>
      <c r="D80" s="33" t="s">
        <v>1916</v>
      </c>
      <c r="E80" s="34">
        <v>2016</v>
      </c>
      <c r="F80" s="34" t="s">
        <v>1640</v>
      </c>
      <c r="G80" s="34">
        <v>3</v>
      </c>
      <c r="H80" s="40">
        <v>64000</v>
      </c>
      <c r="I80" s="35">
        <f t="shared" si="1"/>
        <v>192000</v>
      </c>
      <c r="J80" s="212" t="s">
        <v>3457</v>
      </c>
      <c r="K80" s="34"/>
      <c r="L80" s="276"/>
      <c r="M80" s="276"/>
    </row>
    <row r="81" spans="1:13" ht="25.5">
      <c r="A81" s="34">
        <v>79</v>
      </c>
      <c r="B81" s="45" t="s">
        <v>248</v>
      </c>
      <c r="C81" s="33" t="s">
        <v>278</v>
      </c>
      <c r="D81" s="33" t="s">
        <v>279</v>
      </c>
      <c r="E81" s="34">
        <v>2019</v>
      </c>
      <c r="F81" s="34" t="s">
        <v>1635</v>
      </c>
      <c r="G81" s="34">
        <v>3</v>
      </c>
      <c r="H81" s="35">
        <v>64000</v>
      </c>
      <c r="I81" s="35">
        <f t="shared" si="1"/>
        <v>192000</v>
      </c>
      <c r="J81" s="214" t="s">
        <v>3605</v>
      </c>
      <c r="K81" s="34"/>
      <c r="L81" s="276"/>
      <c r="M81" s="276"/>
    </row>
    <row r="82" spans="1:13" ht="25.5">
      <c r="A82" s="34">
        <v>80</v>
      </c>
      <c r="B82" s="45" t="s">
        <v>248</v>
      </c>
      <c r="C82" s="33" t="s">
        <v>308</v>
      </c>
      <c r="D82" s="33" t="s">
        <v>309</v>
      </c>
      <c r="E82" s="34">
        <v>2020</v>
      </c>
      <c r="F82" s="34" t="s">
        <v>1635</v>
      </c>
      <c r="G82" s="34">
        <v>3</v>
      </c>
      <c r="H82" s="35">
        <v>64000</v>
      </c>
      <c r="I82" s="35">
        <f t="shared" si="1"/>
        <v>192000</v>
      </c>
      <c r="J82" s="212" t="s">
        <v>4063</v>
      </c>
      <c r="K82" s="34"/>
      <c r="L82" s="276"/>
      <c r="M82" s="276"/>
    </row>
    <row r="83" spans="1:13" ht="25.5">
      <c r="A83" s="34">
        <v>81</v>
      </c>
      <c r="B83" s="45" t="s">
        <v>248</v>
      </c>
      <c r="C83" s="33" t="s">
        <v>2571</v>
      </c>
      <c r="D83" s="33" t="s">
        <v>2572</v>
      </c>
      <c r="E83" s="34">
        <v>2019</v>
      </c>
      <c r="F83" s="34" t="s">
        <v>1635</v>
      </c>
      <c r="G83" s="34">
        <v>3</v>
      </c>
      <c r="H83" s="39">
        <v>64000</v>
      </c>
      <c r="I83" s="35">
        <f t="shared" si="1"/>
        <v>192000</v>
      </c>
      <c r="J83" s="212" t="s">
        <v>4007</v>
      </c>
      <c r="K83" s="34" t="s">
        <v>2139</v>
      </c>
      <c r="L83" s="276"/>
      <c r="M83" s="276"/>
    </row>
    <row r="84" spans="1:13" ht="38.25">
      <c r="A84" s="34">
        <v>82</v>
      </c>
      <c r="B84" s="34" t="s">
        <v>925</v>
      </c>
      <c r="C84" s="33" t="s">
        <v>1240</v>
      </c>
      <c r="D84" s="33" t="s">
        <v>1625</v>
      </c>
      <c r="E84" s="34">
        <v>2017</v>
      </c>
      <c r="F84" s="34" t="s">
        <v>1635</v>
      </c>
      <c r="G84" s="34">
        <v>3</v>
      </c>
      <c r="H84" s="35">
        <v>65000</v>
      </c>
      <c r="I84" s="35">
        <f t="shared" si="1"/>
        <v>195000</v>
      </c>
      <c r="J84" s="212" t="s">
        <v>3714</v>
      </c>
      <c r="K84" s="34"/>
      <c r="L84" s="276"/>
      <c r="M84" s="276"/>
    </row>
    <row r="85" spans="1:13" ht="25.5">
      <c r="A85" s="34">
        <v>83</v>
      </c>
      <c r="B85" s="34" t="s">
        <v>1343</v>
      </c>
      <c r="C85" s="33" t="s">
        <v>1449</v>
      </c>
      <c r="D85" s="33" t="s">
        <v>1450</v>
      </c>
      <c r="E85" s="34">
        <v>2018</v>
      </c>
      <c r="F85" s="34" t="s">
        <v>1635</v>
      </c>
      <c r="G85" s="34">
        <v>3</v>
      </c>
      <c r="H85" s="40">
        <v>65000</v>
      </c>
      <c r="I85" s="35">
        <f t="shared" si="1"/>
        <v>195000</v>
      </c>
      <c r="J85" s="226" t="s">
        <v>3696</v>
      </c>
      <c r="K85" s="34"/>
      <c r="L85" s="276"/>
      <c r="M85" s="276"/>
    </row>
    <row r="86" spans="1:13" ht="25.5">
      <c r="A86" s="34">
        <v>84</v>
      </c>
      <c r="B86" s="34" t="s">
        <v>1632</v>
      </c>
      <c r="C86" s="33" t="s">
        <v>1647</v>
      </c>
      <c r="D86" s="33" t="s">
        <v>1648</v>
      </c>
      <c r="E86" s="34">
        <v>2018</v>
      </c>
      <c r="F86" s="34" t="s">
        <v>1635</v>
      </c>
      <c r="G86" s="34">
        <v>3</v>
      </c>
      <c r="H86" s="35">
        <v>66000</v>
      </c>
      <c r="I86" s="35">
        <f t="shared" si="1"/>
        <v>198000</v>
      </c>
      <c r="J86" s="212" t="s">
        <v>3810</v>
      </c>
      <c r="K86" s="34"/>
      <c r="L86" s="276"/>
      <c r="M86" s="276"/>
    </row>
    <row r="87" spans="1:13" ht="14.25">
      <c r="A87" s="276"/>
      <c r="B87" s="276"/>
      <c r="C87" s="276"/>
      <c r="D87" s="276"/>
      <c r="E87" s="276"/>
      <c r="F87" s="276"/>
      <c r="G87" s="276">
        <f>SUM(G3:G86)</f>
        <v>252</v>
      </c>
      <c r="H87" s="276"/>
      <c r="I87" s="279">
        <f>SUM(I3:I86)</f>
        <v>14235000</v>
      </c>
      <c r="J87" s="276"/>
      <c r="K87" s="276"/>
      <c r="L87" s="276"/>
      <c r="M87" s="276"/>
    </row>
  </sheetData>
  <sheetProtection/>
  <mergeCells count="1">
    <mergeCell ref="A1:I1"/>
  </mergeCells>
  <printOptions/>
  <pageMargins left="0.2" right="0.2" top="0.25" bottom="0.2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39"/>
  <sheetViews>
    <sheetView zoomScalePageLayoutView="0" workbookViewId="0" topLeftCell="A32">
      <selection activeCell="A39" sqref="A39"/>
    </sheetView>
  </sheetViews>
  <sheetFormatPr defaultColWidth="9.00390625" defaultRowHeight="14.25"/>
  <cols>
    <col min="1" max="1" width="5.125" style="303" customWidth="1"/>
    <col min="2" max="2" width="30.00390625" style="307" customWidth="1"/>
    <col min="3" max="3" width="27.875" style="303" customWidth="1"/>
    <col min="4" max="4" width="7.875" style="303" customWidth="1"/>
    <col min="5" max="5" width="8.50390625" style="303" customWidth="1"/>
    <col min="6" max="6" width="8.125" style="303" customWidth="1"/>
    <col min="7" max="7" width="8.00390625" style="303" customWidth="1"/>
    <col min="8" max="8" width="7.75390625" style="303" customWidth="1"/>
    <col min="9" max="9" width="14.25390625" style="303" customWidth="1"/>
    <col min="10" max="16384" width="9.00390625" style="303" customWidth="1"/>
  </cols>
  <sheetData>
    <row r="1" spans="1:8" ht="38.25" customHeight="1">
      <c r="A1" s="338" t="s">
        <v>4461</v>
      </c>
      <c r="B1" s="338"/>
      <c r="C1" s="338"/>
      <c r="D1" s="338"/>
      <c r="E1" s="338"/>
      <c r="F1" s="338"/>
      <c r="G1" s="338"/>
      <c r="H1" s="338"/>
    </row>
    <row r="2" spans="1:9" ht="18.75" customHeight="1">
      <c r="A2" s="304" t="s">
        <v>1615</v>
      </c>
      <c r="B2" s="304" t="s">
        <v>1617</v>
      </c>
      <c r="C2" s="304" t="s">
        <v>1818</v>
      </c>
      <c r="D2" s="304" t="s">
        <v>4462</v>
      </c>
      <c r="E2" s="304" t="s">
        <v>936</v>
      </c>
      <c r="F2" s="304" t="s">
        <v>4463</v>
      </c>
      <c r="G2" s="304" t="s">
        <v>4464</v>
      </c>
      <c r="H2" s="304" t="s">
        <v>4465</v>
      </c>
      <c r="I2" s="304" t="s">
        <v>1822</v>
      </c>
    </row>
    <row r="3" spans="1:9" s="306" customFormat="1" ht="54" customHeight="1">
      <c r="A3" s="34">
        <v>1</v>
      </c>
      <c r="B3" s="33" t="s">
        <v>2387</v>
      </c>
      <c r="C3" s="33" t="s">
        <v>2388</v>
      </c>
      <c r="D3" s="34">
        <v>97</v>
      </c>
      <c r="E3" s="34">
        <v>180</v>
      </c>
      <c r="F3" s="34" t="s">
        <v>4466</v>
      </c>
      <c r="G3" s="34"/>
      <c r="H3" s="34"/>
      <c r="I3" s="305" t="s">
        <v>4467</v>
      </c>
    </row>
    <row r="4" spans="1:9" ht="18.75" customHeight="1">
      <c r="A4" s="34">
        <v>2</v>
      </c>
      <c r="B4" s="33" t="s">
        <v>1942</v>
      </c>
      <c r="C4" s="33" t="s">
        <v>1977</v>
      </c>
      <c r="D4" s="34">
        <v>70</v>
      </c>
      <c r="E4" s="34">
        <v>130</v>
      </c>
      <c r="F4" s="34" t="s">
        <v>4466</v>
      </c>
      <c r="G4" s="34"/>
      <c r="H4" s="34"/>
      <c r="I4" s="305" t="s">
        <v>4468</v>
      </c>
    </row>
    <row r="5" spans="1:9" ht="18.75" customHeight="1">
      <c r="A5" s="34">
        <v>3</v>
      </c>
      <c r="B5" s="33" t="s">
        <v>178</v>
      </c>
      <c r="C5" s="33" t="s">
        <v>1307</v>
      </c>
      <c r="D5" s="34">
        <v>77</v>
      </c>
      <c r="E5" s="34">
        <v>194</v>
      </c>
      <c r="F5" s="34" t="s">
        <v>4466</v>
      </c>
      <c r="G5" s="34">
        <v>88</v>
      </c>
      <c r="H5" s="34"/>
      <c r="I5" s="305" t="s">
        <v>4469</v>
      </c>
    </row>
    <row r="6" spans="1:9" ht="27.75" customHeight="1">
      <c r="A6" s="34">
        <v>4</v>
      </c>
      <c r="B6" s="33" t="s">
        <v>532</v>
      </c>
      <c r="C6" s="33" t="s">
        <v>4470</v>
      </c>
      <c r="D6" s="34">
        <v>76</v>
      </c>
      <c r="E6" s="34">
        <v>206</v>
      </c>
      <c r="F6" s="34" t="s">
        <v>4466</v>
      </c>
      <c r="G6" s="34">
        <v>97</v>
      </c>
      <c r="H6" s="34"/>
      <c r="I6" s="305" t="s">
        <v>4471</v>
      </c>
    </row>
    <row r="7" spans="1:9" ht="26.25" customHeight="1">
      <c r="A7" s="34">
        <v>5</v>
      </c>
      <c r="B7" s="33" t="s">
        <v>377</v>
      </c>
      <c r="C7" s="33" t="s">
        <v>4437</v>
      </c>
      <c r="D7" s="34">
        <v>92</v>
      </c>
      <c r="E7" s="34">
        <v>246</v>
      </c>
      <c r="F7" s="34" t="s">
        <v>4466</v>
      </c>
      <c r="G7" s="34">
        <v>113</v>
      </c>
      <c r="H7" s="34"/>
      <c r="I7" s="305" t="s">
        <v>4472</v>
      </c>
    </row>
    <row r="8" spans="1:9" ht="27" customHeight="1">
      <c r="A8" s="34">
        <v>6</v>
      </c>
      <c r="B8" s="33" t="s">
        <v>4473</v>
      </c>
      <c r="C8" s="33" t="s">
        <v>4474</v>
      </c>
      <c r="D8" s="34">
        <v>115</v>
      </c>
      <c r="E8" s="34">
        <v>224</v>
      </c>
      <c r="F8" s="34" t="s">
        <v>4466</v>
      </c>
      <c r="G8" s="34"/>
      <c r="H8" s="34"/>
      <c r="I8" s="305" t="s">
        <v>4475</v>
      </c>
    </row>
    <row r="9" spans="1:9" ht="27.75" customHeight="1">
      <c r="A9" s="34">
        <v>7</v>
      </c>
      <c r="B9" s="33" t="s">
        <v>2524</v>
      </c>
      <c r="C9" s="33" t="s">
        <v>2525</v>
      </c>
      <c r="D9" s="34">
        <v>125</v>
      </c>
      <c r="E9" s="34">
        <v>236</v>
      </c>
      <c r="F9" s="34" t="s">
        <v>4466</v>
      </c>
      <c r="G9" s="34"/>
      <c r="H9" s="34"/>
      <c r="I9" s="305" t="s">
        <v>4476</v>
      </c>
    </row>
    <row r="10" spans="1:9" ht="52.5" customHeight="1">
      <c r="A10" s="34">
        <v>8</v>
      </c>
      <c r="B10" s="33" t="s">
        <v>1153</v>
      </c>
      <c r="C10" s="33" t="s">
        <v>4477</v>
      </c>
      <c r="D10" s="34">
        <v>80</v>
      </c>
      <c r="E10" s="34">
        <v>188</v>
      </c>
      <c r="F10" s="34" t="s">
        <v>4466</v>
      </c>
      <c r="G10" s="34">
        <v>87</v>
      </c>
      <c r="H10" s="34"/>
      <c r="I10" s="305" t="s">
        <v>4478</v>
      </c>
    </row>
    <row r="11" spans="1:9" ht="39" customHeight="1">
      <c r="A11" s="34">
        <v>9</v>
      </c>
      <c r="B11" s="33" t="s">
        <v>3121</v>
      </c>
      <c r="C11" s="33" t="s">
        <v>3122</v>
      </c>
      <c r="D11" s="34">
        <v>99</v>
      </c>
      <c r="E11" s="34">
        <v>176</v>
      </c>
      <c r="F11" s="34" t="s">
        <v>4466</v>
      </c>
      <c r="G11" s="34"/>
      <c r="H11" s="34"/>
      <c r="I11" s="305" t="s">
        <v>4479</v>
      </c>
    </row>
    <row r="12" spans="1:9" ht="50.25" customHeight="1">
      <c r="A12" s="34">
        <v>10</v>
      </c>
      <c r="B12" s="33" t="s">
        <v>4480</v>
      </c>
      <c r="C12" s="33" t="s">
        <v>4481</v>
      </c>
      <c r="D12" s="34">
        <v>113</v>
      </c>
      <c r="E12" s="34">
        <v>224</v>
      </c>
      <c r="F12" s="34" t="s">
        <v>4466</v>
      </c>
      <c r="G12" s="34"/>
      <c r="H12" s="34"/>
      <c r="I12" s="305" t="s">
        <v>4482</v>
      </c>
    </row>
    <row r="13" spans="1:9" ht="28.5" customHeight="1">
      <c r="A13" s="34">
        <v>11</v>
      </c>
      <c r="B13" s="33" t="s">
        <v>4483</v>
      </c>
      <c r="C13" s="33" t="s">
        <v>2043</v>
      </c>
      <c r="D13" s="34">
        <v>103</v>
      </c>
      <c r="E13" s="34">
        <v>198</v>
      </c>
      <c r="F13" s="34" t="s">
        <v>4466</v>
      </c>
      <c r="G13" s="34"/>
      <c r="H13" s="34"/>
      <c r="I13" s="305" t="s">
        <v>4484</v>
      </c>
    </row>
    <row r="14" spans="1:9" ht="30" customHeight="1">
      <c r="A14" s="34">
        <v>12</v>
      </c>
      <c r="B14" s="33" t="s">
        <v>1852</v>
      </c>
      <c r="C14" s="33" t="s">
        <v>1853</v>
      </c>
      <c r="D14" s="34">
        <v>64</v>
      </c>
      <c r="E14" s="34">
        <v>132</v>
      </c>
      <c r="F14" s="34" t="s">
        <v>4466</v>
      </c>
      <c r="G14" s="34"/>
      <c r="H14" s="34"/>
      <c r="I14" s="305" t="s">
        <v>4485</v>
      </c>
    </row>
    <row r="15" spans="1:9" ht="51" customHeight="1">
      <c r="A15" s="34">
        <v>13</v>
      </c>
      <c r="B15" s="33" t="s">
        <v>1932</v>
      </c>
      <c r="C15" s="33" t="s">
        <v>4486</v>
      </c>
      <c r="D15" s="34">
        <v>98</v>
      </c>
      <c r="E15" s="34">
        <v>192</v>
      </c>
      <c r="F15" s="34" t="s">
        <v>4466</v>
      </c>
      <c r="G15" s="34"/>
      <c r="H15" s="34"/>
      <c r="I15" s="305" t="s">
        <v>4487</v>
      </c>
    </row>
    <row r="16" spans="1:9" ht="41.25" customHeight="1">
      <c r="A16" s="34">
        <v>14</v>
      </c>
      <c r="B16" s="150" t="s">
        <v>2201</v>
      </c>
      <c r="C16" s="150" t="s">
        <v>4488</v>
      </c>
      <c r="D16" s="34">
        <v>110</v>
      </c>
      <c r="E16" s="34">
        <v>218</v>
      </c>
      <c r="F16" s="34" t="s">
        <v>4466</v>
      </c>
      <c r="G16" s="34"/>
      <c r="H16" s="34"/>
      <c r="I16" s="305" t="s">
        <v>4489</v>
      </c>
    </row>
    <row r="17" spans="1:9" ht="55.5" customHeight="1">
      <c r="A17" s="34">
        <v>15</v>
      </c>
      <c r="B17" s="33" t="s">
        <v>2403</v>
      </c>
      <c r="C17" s="33" t="s">
        <v>4490</v>
      </c>
      <c r="D17" s="34">
        <v>188</v>
      </c>
      <c r="E17" s="34">
        <v>370</v>
      </c>
      <c r="F17" s="34" t="s">
        <v>4466</v>
      </c>
      <c r="G17" s="34"/>
      <c r="H17" s="34"/>
      <c r="I17" s="305" t="s">
        <v>4491</v>
      </c>
    </row>
    <row r="18" spans="1:9" ht="30.75" customHeight="1">
      <c r="A18" s="34">
        <v>16</v>
      </c>
      <c r="B18" s="33" t="s">
        <v>2627</v>
      </c>
      <c r="C18" s="33" t="s">
        <v>2628</v>
      </c>
      <c r="D18" s="34">
        <v>220</v>
      </c>
      <c r="E18" s="34">
        <v>420</v>
      </c>
      <c r="F18" s="34" t="s">
        <v>4466</v>
      </c>
      <c r="G18" s="34"/>
      <c r="H18" s="34"/>
      <c r="I18" s="305" t="s">
        <v>4492</v>
      </c>
    </row>
    <row r="19" spans="1:9" ht="25.5" customHeight="1">
      <c r="A19" s="34">
        <v>17</v>
      </c>
      <c r="B19" s="33" t="s">
        <v>678</v>
      </c>
      <c r="C19" s="33" t="s">
        <v>4493</v>
      </c>
      <c r="D19" s="34">
        <v>89</v>
      </c>
      <c r="E19" s="34">
        <v>210</v>
      </c>
      <c r="F19" s="34" t="s">
        <v>4494</v>
      </c>
      <c r="G19" s="34"/>
      <c r="H19" s="34"/>
      <c r="I19" s="305" t="s">
        <v>4495</v>
      </c>
    </row>
    <row r="20" spans="1:9" ht="18.75" customHeight="1">
      <c r="A20" s="34">
        <v>18</v>
      </c>
      <c r="B20" s="33" t="s">
        <v>512</v>
      </c>
      <c r="C20" s="33" t="s">
        <v>4496</v>
      </c>
      <c r="D20" s="34">
        <v>75</v>
      </c>
      <c r="E20" s="34">
        <v>180</v>
      </c>
      <c r="F20" s="34" t="s">
        <v>4494</v>
      </c>
      <c r="G20" s="34">
        <v>89</v>
      </c>
      <c r="H20" s="34"/>
      <c r="I20" s="305" t="s">
        <v>4497</v>
      </c>
    </row>
    <row r="21" spans="1:9" ht="54" customHeight="1">
      <c r="A21" s="34">
        <v>19</v>
      </c>
      <c r="B21" s="33" t="s">
        <v>2247</v>
      </c>
      <c r="C21" s="33" t="s">
        <v>4498</v>
      </c>
      <c r="D21" s="34">
        <v>219</v>
      </c>
      <c r="E21" s="34">
        <v>328</v>
      </c>
      <c r="F21" s="34" t="s">
        <v>4499</v>
      </c>
      <c r="G21" s="34"/>
      <c r="H21" s="34"/>
      <c r="I21" s="305" t="s">
        <v>4500</v>
      </c>
    </row>
    <row r="22" spans="1:9" ht="36" customHeight="1">
      <c r="A22" s="34">
        <v>20</v>
      </c>
      <c r="B22" s="33" t="s">
        <v>448</v>
      </c>
      <c r="C22" s="33" t="s">
        <v>4501</v>
      </c>
      <c r="D22" s="34">
        <v>104</v>
      </c>
      <c r="E22" s="34">
        <v>234</v>
      </c>
      <c r="F22" s="34" t="s">
        <v>4502</v>
      </c>
      <c r="G22" s="34">
        <v>127</v>
      </c>
      <c r="H22" s="34"/>
      <c r="I22" s="305" t="s">
        <v>4503</v>
      </c>
    </row>
    <row r="23" spans="1:9" ht="41.25" customHeight="1">
      <c r="A23" s="88">
        <v>21</v>
      </c>
      <c r="B23" s="89" t="s">
        <v>1188</v>
      </c>
      <c r="C23" s="89" t="s">
        <v>4504</v>
      </c>
      <c r="D23" s="88">
        <v>165</v>
      </c>
      <c r="E23" s="88">
        <v>368</v>
      </c>
      <c r="F23" s="88" t="s">
        <v>4502</v>
      </c>
      <c r="G23" s="88">
        <v>189</v>
      </c>
      <c r="H23" s="88"/>
      <c r="I23" s="305" t="s">
        <v>4505</v>
      </c>
    </row>
    <row r="24" ht="38.25" customHeight="1">
      <c r="B24" s="303"/>
    </row>
    <row r="25" spans="1:8" s="306" customFormat="1" ht="38.25" customHeight="1">
      <c r="A25" s="339" t="s">
        <v>4506</v>
      </c>
      <c r="B25" s="339"/>
      <c r="C25" s="339"/>
      <c r="D25" s="339"/>
      <c r="E25" s="339"/>
      <c r="F25" s="339"/>
      <c r="G25" s="339"/>
      <c r="H25" s="339"/>
    </row>
    <row r="26" spans="1:9" s="306" customFormat="1" ht="18.75" customHeight="1">
      <c r="A26" s="304" t="s">
        <v>1615</v>
      </c>
      <c r="B26" s="304" t="s">
        <v>1617</v>
      </c>
      <c r="C26" s="304" t="s">
        <v>1818</v>
      </c>
      <c r="D26" s="304" t="s">
        <v>4462</v>
      </c>
      <c r="E26" s="304" t="s">
        <v>936</v>
      </c>
      <c r="F26" s="304" t="s">
        <v>4463</v>
      </c>
      <c r="G26" s="304" t="s">
        <v>4464</v>
      </c>
      <c r="H26" s="304" t="s">
        <v>4465</v>
      </c>
      <c r="I26" s="304" t="s">
        <v>1822</v>
      </c>
    </row>
    <row r="27" spans="1:9" s="306" customFormat="1" ht="54" customHeight="1">
      <c r="A27" s="34">
        <v>1</v>
      </c>
      <c r="B27" s="33" t="s">
        <v>4507</v>
      </c>
      <c r="C27" s="33" t="s">
        <v>4508</v>
      </c>
      <c r="D27" s="34">
        <v>50</v>
      </c>
      <c r="E27" s="34">
        <v>92</v>
      </c>
      <c r="F27" s="34" t="s">
        <v>4466</v>
      </c>
      <c r="G27" s="34">
        <v>65</v>
      </c>
      <c r="H27" s="34"/>
      <c r="I27" s="305" t="s">
        <v>4509</v>
      </c>
    </row>
    <row r="28" spans="1:9" s="306" customFormat="1" ht="36" customHeight="1">
      <c r="A28" s="34">
        <v>2</v>
      </c>
      <c r="B28" s="33" t="s">
        <v>2664</v>
      </c>
      <c r="C28" s="33" t="s">
        <v>2665</v>
      </c>
      <c r="D28" s="34">
        <v>98</v>
      </c>
      <c r="E28" s="34">
        <v>160</v>
      </c>
      <c r="F28" s="34" t="s">
        <v>4466</v>
      </c>
      <c r="G28" s="34"/>
      <c r="H28" s="34"/>
      <c r="I28" s="305" t="s">
        <v>4510</v>
      </c>
    </row>
    <row r="29" spans="1:9" s="306" customFormat="1" ht="41.25" customHeight="1">
      <c r="A29" s="34">
        <v>3</v>
      </c>
      <c r="B29" s="33" t="s">
        <v>3166</v>
      </c>
      <c r="C29" s="33" t="s">
        <v>1214</v>
      </c>
      <c r="D29" s="34">
        <v>124</v>
      </c>
      <c r="E29" s="34">
        <v>226</v>
      </c>
      <c r="F29" s="34" t="s">
        <v>4494</v>
      </c>
      <c r="G29" s="34">
        <v>164</v>
      </c>
      <c r="H29" s="34"/>
      <c r="I29" s="305" t="s">
        <v>4511</v>
      </c>
    </row>
    <row r="30" spans="1:9" s="306" customFormat="1" ht="41.25" customHeight="1">
      <c r="A30" s="34">
        <v>4</v>
      </c>
      <c r="B30" s="33" t="s">
        <v>768</v>
      </c>
      <c r="C30" s="33" t="s">
        <v>4512</v>
      </c>
      <c r="D30" s="254">
        <v>146</v>
      </c>
      <c r="E30" s="254">
        <v>424</v>
      </c>
      <c r="F30" s="254" t="s">
        <v>4466</v>
      </c>
      <c r="G30" s="254">
        <v>179</v>
      </c>
      <c r="H30" s="254"/>
      <c r="I30" s="305" t="s">
        <v>4513</v>
      </c>
    </row>
    <row r="31" spans="1:9" s="306" customFormat="1" ht="72" customHeight="1">
      <c r="A31" s="88">
        <v>5</v>
      </c>
      <c r="B31" s="89" t="s">
        <v>2880</v>
      </c>
      <c r="C31" s="89" t="s">
        <v>4514</v>
      </c>
      <c r="D31" s="88">
        <v>139</v>
      </c>
      <c r="E31" s="88">
        <v>298</v>
      </c>
      <c r="F31" s="88" t="s">
        <v>4466</v>
      </c>
      <c r="G31" s="88">
        <v>158</v>
      </c>
      <c r="H31" s="88"/>
      <c r="I31" s="305" t="s">
        <v>4515</v>
      </c>
    </row>
    <row r="32" spans="1:9" s="306" customFormat="1" ht="38.25" customHeight="1">
      <c r="A32"/>
      <c r="B32"/>
      <c r="C32"/>
      <c r="D32"/>
      <c r="E32"/>
      <c r="F32"/>
      <c r="G32"/>
      <c r="H32"/>
      <c r="I32"/>
    </row>
    <row r="33" spans="1:8" s="306" customFormat="1" ht="38.25" customHeight="1">
      <c r="A33" s="339" t="s">
        <v>4516</v>
      </c>
      <c r="B33" s="339"/>
      <c r="C33" s="339"/>
      <c r="D33" s="339"/>
      <c r="E33" s="339"/>
      <c r="F33" s="339"/>
      <c r="G33" s="339"/>
      <c r="H33" s="339"/>
    </row>
    <row r="34" spans="1:9" s="306" customFormat="1" ht="18.75" customHeight="1">
      <c r="A34" s="304" t="s">
        <v>1615</v>
      </c>
      <c r="B34" s="304" t="s">
        <v>1617</v>
      </c>
      <c r="C34" s="304" t="s">
        <v>1818</v>
      </c>
      <c r="D34" s="304" t="s">
        <v>4462</v>
      </c>
      <c r="E34" s="304" t="s">
        <v>936</v>
      </c>
      <c r="F34" s="304" t="s">
        <v>4463</v>
      </c>
      <c r="G34" s="304" t="s">
        <v>4464</v>
      </c>
      <c r="H34" s="304" t="s">
        <v>4465</v>
      </c>
      <c r="I34" s="304" t="s">
        <v>1822</v>
      </c>
    </row>
    <row r="35" spans="1:9" s="306" customFormat="1" ht="54" customHeight="1">
      <c r="A35" s="34">
        <v>1</v>
      </c>
      <c r="B35" s="33" t="s">
        <v>4517</v>
      </c>
      <c r="C35" s="33" t="s">
        <v>1432</v>
      </c>
      <c r="D35" s="34">
        <v>57</v>
      </c>
      <c r="E35" s="34">
        <v>120</v>
      </c>
      <c r="F35" s="34" t="s">
        <v>4494</v>
      </c>
      <c r="G35" s="34"/>
      <c r="H35" s="34"/>
      <c r="I35" s="305" t="s">
        <v>4366</v>
      </c>
    </row>
    <row r="36" spans="1:9" s="306" customFormat="1" ht="29.25" customHeight="1">
      <c r="A36" s="34">
        <v>2</v>
      </c>
      <c r="B36" s="33" t="s">
        <v>2356</v>
      </c>
      <c r="C36" s="33" t="s">
        <v>4518</v>
      </c>
      <c r="D36" s="34">
        <v>258</v>
      </c>
      <c r="E36" s="34">
        <v>224</v>
      </c>
      <c r="F36" s="34" t="s">
        <v>4406</v>
      </c>
      <c r="G36" s="34"/>
      <c r="H36" s="34"/>
      <c r="I36" s="305" t="s">
        <v>4367</v>
      </c>
    </row>
    <row r="37" spans="1:9" s="306" customFormat="1" ht="29.25" customHeight="1">
      <c r="A37" s="34">
        <v>3</v>
      </c>
      <c r="B37" s="33" t="s">
        <v>4519</v>
      </c>
      <c r="C37" s="33" t="s">
        <v>639</v>
      </c>
      <c r="D37" s="34">
        <v>149</v>
      </c>
      <c r="E37" s="34">
        <v>362</v>
      </c>
      <c r="F37" s="34" t="s">
        <v>701</v>
      </c>
      <c r="G37" s="34">
        <v>164</v>
      </c>
      <c r="H37" s="34"/>
      <c r="I37" s="305" t="s">
        <v>4368</v>
      </c>
    </row>
    <row r="38" spans="1:9" s="306" customFormat="1" ht="37.5" customHeight="1">
      <c r="A38" s="88">
        <v>4</v>
      </c>
      <c r="B38" s="89" t="s">
        <v>4520</v>
      </c>
      <c r="C38" s="89" t="s">
        <v>4521</v>
      </c>
      <c r="D38" s="88">
        <v>178</v>
      </c>
      <c r="E38" s="88">
        <v>522</v>
      </c>
      <c r="F38" s="88" t="s">
        <v>4466</v>
      </c>
      <c r="G38" s="88">
        <v>197</v>
      </c>
      <c r="H38" s="88"/>
      <c r="I38" s="305" t="s">
        <v>4369</v>
      </c>
    </row>
    <row r="39" spans="1:9" s="306" customFormat="1" ht="38.25" customHeight="1">
      <c r="A39"/>
      <c r="B39"/>
      <c r="C39"/>
      <c r="D39"/>
      <c r="E39"/>
      <c r="F39"/>
      <c r="G39"/>
      <c r="H39"/>
      <c r="I39"/>
    </row>
  </sheetData>
  <sheetProtection/>
  <mergeCells count="3">
    <mergeCell ref="A1:H1"/>
    <mergeCell ref="A25:H25"/>
    <mergeCell ref="A33:H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7">
      <selection activeCell="H23" sqref="H23"/>
    </sheetView>
  </sheetViews>
  <sheetFormatPr defaultColWidth="9.00390625" defaultRowHeight="14.25"/>
  <cols>
    <col min="1" max="1" width="4.50390625" style="0" customWidth="1"/>
    <col min="2" max="2" width="6.625" style="0" customWidth="1"/>
    <col min="3" max="4" width="25.125" style="0" customWidth="1"/>
    <col min="9" max="9" width="18.375" style="0" customWidth="1"/>
  </cols>
  <sheetData>
    <row r="1" spans="1:8" ht="16.5">
      <c r="A1" s="319" t="s">
        <v>2444</v>
      </c>
      <c r="B1" s="319"/>
      <c r="C1" s="319"/>
      <c r="D1" s="319"/>
      <c r="E1" s="319"/>
      <c r="F1" s="319"/>
      <c r="G1" s="319"/>
      <c r="H1" s="319"/>
    </row>
    <row r="2" spans="1:8" ht="15.75">
      <c r="A2" s="320" t="s">
        <v>2445</v>
      </c>
      <c r="B2" s="320"/>
      <c r="C2" s="320"/>
      <c r="D2" s="320"/>
      <c r="E2" s="320"/>
      <c r="F2" s="320"/>
      <c r="G2" s="320"/>
      <c r="H2" s="320"/>
    </row>
    <row r="3" spans="1:8" ht="18.75">
      <c r="A3" s="321" t="s">
        <v>2446</v>
      </c>
      <c r="B3" s="321"/>
      <c r="C3" s="321"/>
      <c r="D3" s="321"/>
      <c r="E3" s="321"/>
      <c r="F3" s="321"/>
      <c r="G3" s="321"/>
      <c r="H3" s="321"/>
    </row>
    <row r="4" ht="22.5">
      <c r="A4" s="309"/>
    </row>
    <row r="5" spans="1:8" ht="22.5">
      <c r="A5" s="322" t="s">
        <v>2447</v>
      </c>
      <c r="B5" s="322"/>
      <c r="C5" s="322"/>
      <c r="D5" s="322"/>
      <c r="E5" s="322"/>
      <c r="F5" s="322"/>
      <c r="G5" s="322"/>
      <c r="H5" s="322"/>
    </row>
    <row r="6" spans="1:8" ht="18.75">
      <c r="A6" s="323" t="s">
        <v>4559</v>
      </c>
      <c r="B6" s="323"/>
      <c r="C6" s="323"/>
      <c r="D6" s="323"/>
      <c r="E6" s="323"/>
      <c r="F6" s="323"/>
      <c r="G6" s="323"/>
      <c r="H6" s="323"/>
    </row>
    <row r="7" ht="18.75">
      <c r="A7" s="310"/>
    </row>
    <row r="8" spans="1:8" ht="17.25">
      <c r="A8" s="324" t="s">
        <v>2449</v>
      </c>
      <c r="B8" s="324"/>
      <c r="C8" s="324"/>
      <c r="D8" s="324"/>
      <c r="E8" s="324"/>
      <c r="F8" s="324"/>
      <c r="G8" s="324"/>
      <c r="H8" s="324"/>
    </row>
    <row r="9" spans="1:8" ht="15.75">
      <c r="A9" s="318" t="s">
        <v>2450</v>
      </c>
      <c r="B9" s="318"/>
      <c r="C9" s="318"/>
      <c r="D9" s="318"/>
      <c r="E9" s="318"/>
      <c r="F9" s="318"/>
      <c r="G9" s="318"/>
      <c r="H9" s="318"/>
    </row>
    <row r="10" spans="1:8" ht="15.75">
      <c r="A10" s="318" t="s">
        <v>2451</v>
      </c>
      <c r="B10" s="318"/>
      <c r="C10" s="318"/>
      <c r="D10" s="318"/>
      <c r="E10" s="318"/>
      <c r="F10" s="318"/>
      <c r="G10" s="318"/>
      <c r="H10" s="318"/>
    </row>
    <row r="11" spans="1:8" ht="15.75">
      <c r="A11" s="318" t="s">
        <v>4324</v>
      </c>
      <c r="B11" s="318"/>
      <c r="C11" s="318"/>
      <c r="D11" s="318"/>
      <c r="E11" s="318"/>
      <c r="F11" s="318"/>
      <c r="G11" s="318"/>
      <c r="H11" s="318"/>
    </row>
    <row r="12" spans="1:8" ht="15.75">
      <c r="A12" s="317" t="s">
        <v>2687</v>
      </c>
      <c r="B12" s="317"/>
      <c r="C12" s="317"/>
      <c r="D12" s="317"/>
      <c r="E12" s="317"/>
      <c r="F12" s="317"/>
      <c r="G12" s="317"/>
      <c r="H12" s="317"/>
    </row>
    <row r="13" spans="1:8" ht="15.75">
      <c r="A13" s="317" t="s">
        <v>2688</v>
      </c>
      <c r="B13" s="317"/>
      <c r="C13" s="317"/>
      <c r="D13" s="317"/>
      <c r="E13" s="317"/>
      <c r="F13" s="317"/>
      <c r="G13" s="317"/>
      <c r="H13" s="317"/>
    </row>
    <row r="14" spans="1:8" ht="15.75">
      <c r="A14" s="317" t="s">
        <v>2689</v>
      </c>
      <c r="B14" s="317"/>
      <c r="C14" s="317"/>
      <c r="D14" s="317"/>
      <c r="E14" s="317"/>
      <c r="F14" s="317"/>
      <c r="G14" s="317"/>
      <c r="H14" s="317"/>
    </row>
    <row r="15" spans="1:8" ht="15.75">
      <c r="A15" s="317" t="s">
        <v>2690</v>
      </c>
      <c r="B15" s="317"/>
      <c r="C15" s="317"/>
      <c r="D15" s="317"/>
      <c r="E15" s="317"/>
      <c r="F15" s="317"/>
      <c r="G15" s="317"/>
      <c r="H15" s="317"/>
    </row>
    <row r="16" spans="1:8" ht="15.75">
      <c r="A16" s="317" t="s">
        <v>2691</v>
      </c>
      <c r="B16" s="317"/>
      <c r="C16" s="317"/>
      <c r="D16" s="317"/>
      <c r="E16" s="317"/>
      <c r="F16" s="317"/>
      <c r="G16" s="317"/>
      <c r="H16" s="317"/>
    </row>
    <row r="17" spans="1:8" ht="15.75">
      <c r="A17" s="308"/>
      <c r="B17" s="308"/>
      <c r="C17" s="308"/>
      <c r="D17" s="308"/>
      <c r="E17" s="308"/>
      <c r="F17" s="308"/>
      <c r="G17" s="308"/>
      <c r="H17" s="308"/>
    </row>
    <row r="18" spans="1:10" ht="21.75" customHeight="1">
      <c r="A18" s="114" t="s">
        <v>1615</v>
      </c>
      <c r="B18" s="114" t="s">
        <v>1616</v>
      </c>
      <c r="C18" s="114" t="s">
        <v>1617</v>
      </c>
      <c r="D18" s="114" t="s">
        <v>1618</v>
      </c>
      <c r="E18" s="114" t="s">
        <v>1619</v>
      </c>
      <c r="F18" s="114" t="s">
        <v>1620</v>
      </c>
      <c r="G18" s="114" t="s">
        <v>936</v>
      </c>
      <c r="H18" s="114" t="s">
        <v>1821</v>
      </c>
      <c r="I18" s="143"/>
      <c r="J18" s="141"/>
    </row>
    <row r="19" spans="1:10" ht="25.5">
      <c r="A19" s="34">
        <v>71</v>
      </c>
      <c r="B19" s="34" t="s">
        <v>318</v>
      </c>
      <c r="C19" s="33" t="s">
        <v>4560</v>
      </c>
      <c r="D19" s="33" t="s">
        <v>4561</v>
      </c>
      <c r="E19" s="34">
        <v>2022</v>
      </c>
      <c r="F19" s="34" t="s">
        <v>1635</v>
      </c>
      <c r="G19" s="34">
        <v>208</v>
      </c>
      <c r="H19" s="40">
        <v>129000</v>
      </c>
      <c r="I19" s="212" t="s">
        <v>4562</v>
      </c>
      <c r="J19" s="34" t="s">
        <v>4563</v>
      </c>
    </row>
    <row r="20" spans="1:10" ht="63.75">
      <c r="A20" s="34">
        <v>73</v>
      </c>
      <c r="B20" s="34" t="s">
        <v>754</v>
      </c>
      <c r="C20" s="33" t="s">
        <v>4566</v>
      </c>
      <c r="D20" s="33" t="s">
        <v>4567</v>
      </c>
      <c r="E20" s="34">
        <v>2022</v>
      </c>
      <c r="F20" s="34" t="s">
        <v>1640</v>
      </c>
      <c r="G20" s="34">
        <v>180</v>
      </c>
      <c r="H20" s="35">
        <v>113000</v>
      </c>
      <c r="I20" s="239"/>
      <c r="J20" s="34" t="s">
        <v>1961</v>
      </c>
    </row>
  </sheetData>
  <sheetProtection/>
  <mergeCells count="14">
    <mergeCell ref="A15:H15"/>
    <mergeCell ref="A16:H16"/>
    <mergeCell ref="A9:H9"/>
    <mergeCell ref="A10:H10"/>
    <mergeCell ref="A11:H11"/>
    <mergeCell ref="A12:H12"/>
    <mergeCell ref="A13:H13"/>
    <mergeCell ref="A14:H14"/>
    <mergeCell ref="A1:H1"/>
    <mergeCell ref="A2:H2"/>
    <mergeCell ref="A3:H3"/>
    <mergeCell ref="A5:H5"/>
    <mergeCell ref="A6:H6"/>
    <mergeCell ref="A8:H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103"/>
  <sheetViews>
    <sheetView zoomScalePageLayoutView="0" workbookViewId="0" topLeftCell="A84">
      <selection activeCell="A87" sqref="A87:IV87"/>
    </sheetView>
  </sheetViews>
  <sheetFormatPr defaultColWidth="19.375" defaultRowHeight="14.25"/>
  <cols>
    <col min="1" max="1" width="6.25390625" style="0" customWidth="1"/>
    <col min="2" max="2" width="5.75390625" style="0" bestFit="1" customWidth="1"/>
    <col min="3" max="3" width="26.25390625" style="0" customWidth="1"/>
    <col min="4" max="4" width="19.375" style="0" customWidth="1"/>
    <col min="5" max="5" width="6.625" style="0" bestFit="1" customWidth="1"/>
    <col min="6" max="6" width="8.375" style="0" customWidth="1"/>
    <col min="7" max="7" width="8.125" style="0" customWidth="1"/>
    <col min="8" max="8" width="9.00390625" style="0" customWidth="1"/>
    <col min="9" max="9" width="17.625" style="0" customWidth="1"/>
    <col min="10" max="10" width="17.00390625" style="0" customWidth="1"/>
    <col min="11" max="252" width="9.00390625" style="0" customWidth="1"/>
    <col min="253" max="253" width="6.25390625" style="0" customWidth="1"/>
    <col min="254" max="254" width="5.75390625" style="0" bestFit="1" customWidth="1"/>
    <col min="255" max="255" width="26.25390625" style="0" customWidth="1"/>
  </cols>
  <sheetData>
    <row r="1" spans="1:8" ht="16.5">
      <c r="A1" s="319" t="s">
        <v>2444</v>
      </c>
      <c r="B1" s="319"/>
      <c r="C1" s="319"/>
      <c r="D1" s="319"/>
      <c r="E1" s="319"/>
      <c r="F1" s="319"/>
      <c r="G1" s="319"/>
      <c r="H1" s="319"/>
    </row>
    <row r="2" spans="1:8" ht="15.75">
      <c r="A2" s="320" t="s">
        <v>2445</v>
      </c>
      <c r="B2" s="320"/>
      <c r="C2" s="320"/>
      <c r="D2" s="320"/>
      <c r="E2" s="320"/>
      <c r="F2" s="320"/>
      <c r="G2" s="320"/>
      <c r="H2" s="320"/>
    </row>
    <row r="3" spans="1:8" ht="18.75">
      <c r="A3" s="321" t="s">
        <v>2446</v>
      </c>
      <c r="B3" s="321"/>
      <c r="C3" s="321"/>
      <c r="D3" s="321"/>
      <c r="E3" s="321"/>
      <c r="F3" s="321"/>
      <c r="G3" s="321"/>
      <c r="H3" s="321"/>
    </row>
    <row r="4" ht="22.5">
      <c r="A4" s="282"/>
    </row>
    <row r="5" spans="1:8" ht="22.5">
      <c r="A5" s="322" t="s">
        <v>2447</v>
      </c>
      <c r="B5" s="322"/>
      <c r="C5" s="322"/>
      <c r="D5" s="322"/>
      <c r="E5" s="322"/>
      <c r="F5" s="322"/>
      <c r="G5" s="322"/>
      <c r="H5" s="322"/>
    </row>
    <row r="6" spans="1:8" ht="18.75">
      <c r="A6" s="323" t="s">
        <v>4558</v>
      </c>
      <c r="B6" s="323"/>
      <c r="C6" s="323"/>
      <c r="D6" s="323"/>
      <c r="E6" s="323"/>
      <c r="F6" s="323"/>
      <c r="G6" s="323"/>
      <c r="H6" s="323"/>
    </row>
    <row r="7" ht="18.75">
      <c r="A7" s="283"/>
    </row>
    <row r="8" spans="1:8" ht="17.25">
      <c r="A8" s="324" t="s">
        <v>2449</v>
      </c>
      <c r="B8" s="324"/>
      <c r="C8" s="324"/>
      <c r="D8" s="324"/>
      <c r="E8" s="324"/>
      <c r="F8" s="324"/>
      <c r="G8" s="324"/>
      <c r="H8" s="324"/>
    </row>
    <row r="9" spans="1:8" ht="15.75">
      <c r="A9" s="318" t="s">
        <v>2450</v>
      </c>
      <c r="B9" s="318"/>
      <c r="C9" s="318"/>
      <c r="D9" s="318"/>
      <c r="E9" s="318"/>
      <c r="F9" s="318"/>
      <c r="G9" s="318"/>
      <c r="H9" s="318"/>
    </row>
    <row r="10" spans="1:8" ht="15.75">
      <c r="A10" s="318" t="s">
        <v>2451</v>
      </c>
      <c r="B10" s="318"/>
      <c r="C10" s="318"/>
      <c r="D10" s="318"/>
      <c r="E10" s="318"/>
      <c r="F10" s="318"/>
      <c r="G10" s="318"/>
      <c r="H10" s="318"/>
    </row>
    <row r="11" spans="1:8" ht="15.75">
      <c r="A11" s="318" t="s">
        <v>4324</v>
      </c>
      <c r="B11" s="318"/>
      <c r="C11" s="318"/>
      <c r="D11" s="318"/>
      <c r="E11" s="318"/>
      <c r="F11" s="318"/>
      <c r="G11" s="318"/>
      <c r="H11" s="318"/>
    </row>
    <row r="12" spans="1:8" ht="15.75">
      <c r="A12" s="317" t="s">
        <v>2687</v>
      </c>
      <c r="B12" s="317"/>
      <c r="C12" s="317"/>
      <c r="D12" s="317"/>
      <c r="E12" s="317"/>
      <c r="F12" s="317"/>
      <c r="G12" s="317"/>
      <c r="H12" s="317"/>
    </row>
    <row r="13" spans="1:8" ht="15.75">
      <c r="A13" s="317" t="s">
        <v>2688</v>
      </c>
      <c r="B13" s="317"/>
      <c r="C13" s="317"/>
      <c r="D13" s="317"/>
      <c r="E13" s="317"/>
      <c r="F13" s="317"/>
      <c r="G13" s="317"/>
      <c r="H13" s="317"/>
    </row>
    <row r="14" spans="1:8" ht="15.75">
      <c r="A14" s="317" t="s">
        <v>2689</v>
      </c>
      <c r="B14" s="317"/>
      <c r="C14" s="317"/>
      <c r="D14" s="317"/>
      <c r="E14" s="317"/>
      <c r="F14" s="317"/>
      <c r="G14" s="317"/>
      <c r="H14" s="317"/>
    </row>
    <row r="15" spans="1:8" ht="15.75">
      <c r="A15" s="317" t="s">
        <v>2690</v>
      </c>
      <c r="B15" s="317"/>
      <c r="C15" s="317"/>
      <c r="D15" s="317"/>
      <c r="E15" s="317"/>
      <c r="F15" s="317"/>
      <c r="G15" s="317"/>
      <c r="H15" s="317"/>
    </row>
    <row r="16" spans="1:8" ht="15.75">
      <c r="A16" s="317" t="s">
        <v>2691</v>
      </c>
      <c r="B16" s="317"/>
      <c r="C16" s="317"/>
      <c r="D16" s="317"/>
      <c r="E16" s="317"/>
      <c r="F16" s="317"/>
      <c r="G16" s="317"/>
      <c r="H16" s="317"/>
    </row>
    <row r="17" spans="1:8" ht="15.75">
      <c r="A17" s="281"/>
      <c r="B17" s="281"/>
      <c r="C17" s="281"/>
      <c r="D17" s="281"/>
      <c r="E17" s="281"/>
      <c r="F17" s="281"/>
      <c r="G17" s="281"/>
      <c r="H17" s="281"/>
    </row>
    <row r="18" spans="1:10" ht="21.75" customHeight="1">
      <c r="A18" s="114" t="s">
        <v>1615</v>
      </c>
      <c r="B18" s="114" t="s">
        <v>1616</v>
      </c>
      <c r="C18" s="114" t="s">
        <v>1617</v>
      </c>
      <c r="D18" s="114" t="s">
        <v>1618</v>
      </c>
      <c r="E18" s="114" t="s">
        <v>1619</v>
      </c>
      <c r="F18" s="114" t="s">
        <v>1620</v>
      </c>
      <c r="G18" s="114" t="s">
        <v>936</v>
      </c>
      <c r="H18" s="114" t="s">
        <v>1821</v>
      </c>
      <c r="I18" s="143"/>
      <c r="J18" s="141"/>
    </row>
    <row r="19" spans="1:10" ht="38.25">
      <c r="A19" s="34">
        <v>1</v>
      </c>
      <c r="B19" s="34" t="s">
        <v>853</v>
      </c>
      <c r="C19" s="33" t="s">
        <v>4188</v>
      </c>
      <c r="D19" s="33" t="s">
        <v>4189</v>
      </c>
      <c r="E19" s="34">
        <v>2021</v>
      </c>
      <c r="F19" s="34" t="s">
        <v>1640</v>
      </c>
      <c r="G19" s="34">
        <v>172</v>
      </c>
      <c r="H19" s="40">
        <v>100000</v>
      </c>
      <c r="I19" s="239" t="s">
        <v>4190</v>
      </c>
      <c r="J19" s="34" t="s">
        <v>2427</v>
      </c>
    </row>
    <row r="20" spans="1:10" ht="63.75">
      <c r="A20" s="34">
        <v>2</v>
      </c>
      <c r="B20" s="34" t="s">
        <v>488</v>
      </c>
      <c r="C20" s="255" t="s">
        <v>4225</v>
      </c>
      <c r="D20" s="33" t="s">
        <v>4183</v>
      </c>
      <c r="E20" s="254">
        <v>2021</v>
      </c>
      <c r="F20" s="254" t="s">
        <v>1640</v>
      </c>
      <c r="G20" s="254">
        <v>424</v>
      </c>
      <c r="H20" s="256">
        <v>231000</v>
      </c>
      <c r="I20" s="239" t="s">
        <v>4224</v>
      </c>
      <c r="J20" s="34" t="s">
        <v>1961</v>
      </c>
    </row>
    <row r="21" spans="1:10" ht="51">
      <c r="A21" s="34">
        <v>3</v>
      </c>
      <c r="B21" s="34" t="s">
        <v>318</v>
      </c>
      <c r="C21" s="33" t="s">
        <v>4228</v>
      </c>
      <c r="D21" s="33" t="s">
        <v>4229</v>
      </c>
      <c r="E21" s="34">
        <v>2021</v>
      </c>
      <c r="F21" s="34" t="s">
        <v>1640</v>
      </c>
      <c r="G21" s="34">
        <v>350</v>
      </c>
      <c r="H21" s="40">
        <v>189000</v>
      </c>
      <c r="I21" s="212" t="s">
        <v>4230</v>
      </c>
      <c r="J21" s="34" t="s">
        <v>1954</v>
      </c>
    </row>
    <row r="22" spans="1:10" ht="25.5">
      <c r="A22" s="34">
        <v>4</v>
      </c>
      <c r="B22" s="34" t="s">
        <v>394</v>
      </c>
      <c r="C22" s="33" t="s">
        <v>4257</v>
      </c>
      <c r="D22" s="33" t="s">
        <v>4258</v>
      </c>
      <c r="E22" s="34">
        <v>2021</v>
      </c>
      <c r="F22" s="34" t="s">
        <v>1640</v>
      </c>
      <c r="G22" s="34">
        <v>152</v>
      </c>
      <c r="H22" s="87">
        <v>90000</v>
      </c>
      <c r="I22" s="212" t="s">
        <v>4259</v>
      </c>
      <c r="J22" s="34" t="s">
        <v>1947</v>
      </c>
    </row>
    <row r="23" spans="1:10" ht="25.5">
      <c r="A23" s="34">
        <v>5</v>
      </c>
      <c r="B23" s="34" t="s">
        <v>1573</v>
      </c>
      <c r="C23" s="33" t="s">
        <v>4260</v>
      </c>
      <c r="D23" s="33" t="s">
        <v>4261</v>
      </c>
      <c r="E23" s="34">
        <v>2021</v>
      </c>
      <c r="F23" s="34" t="s">
        <v>1635</v>
      </c>
      <c r="G23" s="34">
        <v>208</v>
      </c>
      <c r="H23" s="40">
        <v>120000</v>
      </c>
      <c r="I23" s="280" t="s">
        <v>4269</v>
      </c>
      <c r="J23" s="34" t="s">
        <v>1947</v>
      </c>
    </row>
    <row r="24" spans="1:10" ht="25.5">
      <c r="A24" s="34">
        <v>6</v>
      </c>
      <c r="B24" s="34" t="s">
        <v>488</v>
      </c>
      <c r="C24" s="255" t="s">
        <v>4262</v>
      </c>
      <c r="D24" s="255" t="s">
        <v>4263</v>
      </c>
      <c r="E24" s="254">
        <v>2021</v>
      </c>
      <c r="F24" s="254" t="s">
        <v>539</v>
      </c>
      <c r="G24" s="254">
        <v>244</v>
      </c>
      <c r="H24" s="256">
        <v>99000</v>
      </c>
      <c r="I24" s="239" t="s">
        <v>4264</v>
      </c>
      <c r="J24" s="254" t="s">
        <v>1954</v>
      </c>
    </row>
    <row r="25" spans="1:10" ht="38.25">
      <c r="A25" s="34">
        <v>7</v>
      </c>
      <c r="B25" s="34" t="s">
        <v>488</v>
      </c>
      <c r="C25" s="255" t="s">
        <v>4265</v>
      </c>
      <c r="D25" s="255" t="s">
        <v>4266</v>
      </c>
      <c r="E25" s="254">
        <v>2021</v>
      </c>
      <c r="F25" s="254" t="s">
        <v>4267</v>
      </c>
      <c r="G25" s="254">
        <v>100</v>
      </c>
      <c r="H25" s="256">
        <v>68000</v>
      </c>
      <c r="I25" s="239" t="s">
        <v>4268</v>
      </c>
      <c r="J25" s="254" t="s">
        <v>1954</v>
      </c>
    </row>
    <row r="26" spans="1:10" ht="51">
      <c r="A26" s="34">
        <v>8</v>
      </c>
      <c r="B26" s="34" t="s">
        <v>853</v>
      </c>
      <c r="C26" s="33" t="s">
        <v>4270</v>
      </c>
      <c r="D26" s="33" t="s">
        <v>4271</v>
      </c>
      <c r="E26" s="34">
        <v>2021</v>
      </c>
      <c r="F26" s="34" t="s">
        <v>1640</v>
      </c>
      <c r="G26" s="34">
        <v>140</v>
      </c>
      <c r="H26" s="40">
        <v>112000</v>
      </c>
      <c r="I26" s="239" t="s">
        <v>4272</v>
      </c>
      <c r="J26" s="34" t="s">
        <v>1957</v>
      </c>
    </row>
    <row r="27" spans="1:10" ht="25.5">
      <c r="A27" s="34">
        <v>9</v>
      </c>
      <c r="B27" s="34" t="s">
        <v>925</v>
      </c>
      <c r="C27" s="33" t="s">
        <v>1200</v>
      </c>
      <c r="D27" s="33" t="s">
        <v>4273</v>
      </c>
      <c r="E27" s="34">
        <v>2021</v>
      </c>
      <c r="F27" s="34" t="s">
        <v>1635</v>
      </c>
      <c r="G27" s="34">
        <v>824</v>
      </c>
      <c r="H27" s="35">
        <v>445000</v>
      </c>
      <c r="I27" s="248" t="s">
        <v>4274</v>
      </c>
      <c r="J27" s="34" t="s">
        <v>1954</v>
      </c>
    </row>
    <row r="28" spans="1:10" ht="25.5">
      <c r="A28" s="34">
        <v>10</v>
      </c>
      <c r="B28" s="34" t="s">
        <v>488</v>
      </c>
      <c r="C28" s="255" t="s">
        <v>4283</v>
      </c>
      <c r="D28" s="255" t="s">
        <v>4263</v>
      </c>
      <c r="E28" s="254">
        <v>2021</v>
      </c>
      <c r="F28" s="254" t="s">
        <v>1626</v>
      </c>
      <c r="G28" s="254">
        <v>324</v>
      </c>
      <c r="H28" s="256">
        <v>225000</v>
      </c>
      <c r="I28" s="239" t="s">
        <v>4284</v>
      </c>
      <c r="J28" s="254" t="s">
        <v>1954</v>
      </c>
    </row>
    <row r="29" spans="1:10" ht="76.5">
      <c r="A29" s="34">
        <v>11</v>
      </c>
      <c r="B29" s="34" t="s">
        <v>925</v>
      </c>
      <c r="C29" s="33" t="s">
        <v>4285</v>
      </c>
      <c r="D29" s="33" t="s">
        <v>4286</v>
      </c>
      <c r="E29" s="34">
        <v>2021</v>
      </c>
      <c r="F29" s="34" t="s">
        <v>1640</v>
      </c>
      <c r="G29" s="34">
        <v>106</v>
      </c>
      <c r="H29" s="35">
        <v>68000</v>
      </c>
      <c r="I29" s="248" t="s">
        <v>4287</v>
      </c>
      <c r="J29" s="34" t="s">
        <v>2132</v>
      </c>
    </row>
    <row r="30" spans="1:10" ht="25.5">
      <c r="A30" s="34">
        <v>12</v>
      </c>
      <c r="B30" s="34" t="s">
        <v>506</v>
      </c>
      <c r="C30" s="33" t="s">
        <v>4288</v>
      </c>
      <c r="D30" s="33" t="s">
        <v>4289</v>
      </c>
      <c r="E30" s="34">
        <v>2021</v>
      </c>
      <c r="F30" s="34" t="s">
        <v>2248</v>
      </c>
      <c r="G30" s="34">
        <v>284</v>
      </c>
      <c r="H30" s="40">
        <v>289000</v>
      </c>
      <c r="I30" s="242" t="s">
        <v>4290</v>
      </c>
      <c r="J30" s="34" t="s">
        <v>2132</v>
      </c>
    </row>
    <row r="31" spans="1:10" ht="51">
      <c r="A31" s="34">
        <v>13</v>
      </c>
      <c r="B31" s="34" t="s">
        <v>1846</v>
      </c>
      <c r="C31" s="33" t="s">
        <v>4292</v>
      </c>
      <c r="D31" s="33" t="s">
        <v>1630</v>
      </c>
      <c r="E31" s="34">
        <v>2021</v>
      </c>
      <c r="F31" s="34" t="s">
        <v>1626</v>
      </c>
      <c r="G31" s="34">
        <v>28</v>
      </c>
      <c r="H31" s="35">
        <v>35000</v>
      </c>
      <c r="I31" s="239" t="s">
        <v>4291</v>
      </c>
      <c r="J31" s="34" t="s">
        <v>1954</v>
      </c>
    </row>
    <row r="32" spans="1:10" ht="38.25">
      <c r="A32" s="34">
        <v>14</v>
      </c>
      <c r="B32" s="34" t="s">
        <v>1846</v>
      </c>
      <c r="C32" s="33" t="s">
        <v>4293</v>
      </c>
      <c r="D32" s="33" t="s">
        <v>1630</v>
      </c>
      <c r="E32" s="34">
        <v>2021</v>
      </c>
      <c r="F32" s="34" t="s">
        <v>1626</v>
      </c>
      <c r="G32" s="34">
        <v>60</v>
      </c>
      <c r="H32" s="35">
        <v>55000</v>
      </c>
      <c r="I32" s="239" t="s">
        <v>4295</v>
      </c>
      <c r="J32" s="34" t="s">
        <v>1954</v>
      </c>
    </row>
    <row r="33" spans="1:10" ht="38.25">
      <c r="A33" s="34">
        <v>15</v>
      </c>
      <c r="B33" s="34" t="s">
        <v>1846</v>
      </c>
      <c r="C33" s="33" t="s">
        <v>4294</v>
      </c>
      <c r="D33" s="33" t="s">
        <v>1630</v>
      </c>
      <c r="E33" s="34">
        <v>2021</v>
      </c>
      <c r="F33" s="34" t="s">
        <v>1626</v>
      </c>
      <c r="G33" s="34">
        <v>156</v>
      </c>
      <c r="H33" s="35">
        <v>118000</v>
      </c>
      <c r="I33" s="239" t="s">
        <v>4296</v>
      </c>
      <c r="J33" s="34" t="s">
        <v>1954</v>
      </c>
    </row>
    <row r="34" spans="1:10" s="98" customFormat="1" ht="25.5">
      <c r="A34" s="34">
        <v>16</v>
      </c>
      <c r="B34" s="218" t="s">
        <v>506</v>
      </c>
      <c r="C34" s="219" t="s">
        <v>4305</v>
      </c>
      <c r="D34" s="219" t="s">
        <v>4306</v>
      </c>
      <c r="E34" s="218">
        <v>2021</v>
      </c>
      <c r="F34" s="218" t="s">
        <v>2858</v>
      </c>
      <c r="G34" s="218">
        <v>246</v>
      </c>
      <c r="H34" s="227">
        <v>189000</v>
      </c>
      <c r="I34" s="299" t="s">
        <v>4307</v>
      </c>
      <c r="J34" s="218" t="s">
        <v>1972</v>
      </c>
    </row>
    <row r="35" spans="1:10" ht="38.25">
      <c r="A35" s="34">
        <v>17</v>
      </c>
      <c r="B35" s="34" t="s">
        <v>853</v>
      </c>
      <c r="C35" s="33" t="s">
        <v>4308</v>
      </c>
      <c r="D35" s="33" t="s">
        <v>4309</v>
      </c>
      <c r="E35" s="34">
        <v>2021</v>
      </c>
      <c r="F35" s="34" t="s">
        <v>2858</v>
      </c>
      <c r="G35" s="34">
        <v>172</v>
      </c>
      <c r="H35" s="40">
        <v>134000</v>
      </c>
      <c r="I35" s="239" t="s">
        <v>4310</v>
      </c>
      <c r="J35" s="34" t="s">
        <v>1972</v>
      </c>
    </row>
    <row r="36" spans="1:10" ht="76.5">
      <c r="A36" s="34">
        <v>18</v>
      </c>
      <c r="B36" s="34" t="s">
        <v>754</v>
      </c>
      <c r="C36" s="33" t="s">
        <v>4320</v>
      </c>
      <c r="D36" s="33" t="s">
        <v>4321</v>
      </c>
      <c r="E36" s="34">
        <v>2021</v>
      </c>
      <c r="F36" s="34" t="s">
        <v>1635</v>
      </c>
      <c r="G36" s="34">
        <v>166</v>
      </c>
      <c r="H36" s="35">
        <v>98000</v>
      </c>
      <c r="I36" s="239" t="s">
        <v>4322</v>
      </c>
      <c r="J36" s="34" t="s">
        <v>4323</v>
      </c>
    </row>
    <row r="37" spans="1:10" ht="102">
      <c r="A37" s="34">
        <v>19</v>
      </c>
      <c r="B37" s="34" t="s">
        <v>925</v>
      </c>
      <c r="C37" s="33" t="s">
        <v>4312</v>
      </c>
      <c r="D37" s="33" t="s">
        <v>4313</v>
      </c>
      <c r="E37" s="34">
        <v>2021</v>
      </c>
      <c r="F37" s="34" t="s">
        <v>1635</v>
      </c>
      <c r="G37" s="34">
        <v>154</v>
      </c>
      <c r="H37" s="35">
        <v>98000</v>
      </c>
      <c r="I37" s="248" t="s">
        <v>4314</v>
      </c>
      <c r="J37" s="34" t="s">
        <v>2132</v>
      </c>
    </row>
    <row r="38" spans="1:11" ht="63.75">
      <c r="A38" s="34">
        <v>20</v>
      </c>
      <c r="B38" s="34" t="s">
        <v>925</v>
      </c>
      <c r="C38" s="33" t="s">
        <v>4315</v>
      </c>
      <c r="D38" s="33" t="s">
        <v>4316</v>
      </c>
      <c r="E38" s="34">
        <v>2021</v>
      </c>
      <c r="F38" s="34" t="s">
        <v>1635</v>
      </c>
      <c r="G38" s="34">
        <v>110</v>
      </c>
      <c r="H38" s="40">
        <v>72000</v>
      </c>
      <c r="I38" s="248" t="s">
        <v>4317</v>
      </c>
      <c r="J38" s="34" t="s">
        <v>2132</v>
      </c>
      <c r="K38" s="301" t="s">
        <v>4341</v>
      </c>
    </row>
    <row r="39" spans="1:10" ht="45.75" customHeight="1">
      <c r="A39" s="34">
        <v>259</v>
      </c>
      <c r="B39" s="34" t="s">
        <v>1632</v>
      </c>
      <c r="C39" s="33" t="s">
        <v>4325</v>
      </c>
      <c r="D39" s="33" t="s">
        <v>4326</v>
      </c>
      <c r="E39" s="34">
        <v>2021</v>
      </c>
      <c r="F39" s="34" t="s">
        <v>1635</v>
      </c>
      <c r="G39" s="34">
        <v>224</v>
      </c>
      <c r="H39" s="40">
        <v>133000</v>
      </c>
      <c r="I39" s="239" t="s">
        <v>4327</v>
      </c>
      <c r="J39" s="34" t="s">
        <v>2132</v>
      </c>
    </row>
    <row r="40" spans="1:10" ht="25.5">
      <c r="A40" s="34">
        <v>356</v>
      </c>
      <c r="B40" s="34" t="s">
        <v>925</v>
      </c>
      <c r="C40" s="33" t="s">
        <v>4328</v>
      </c>
      <c r="D40" s="33" t="s">
        <v>4329</v>
      </c>
      <c r="E40" s="34">
        <v>2021</v>
      </c>
      <c r="F40" s="34" t="s">
        <v>1635</v>
      </c>
      <c r="G40" s="34">
        <v>208</v>
      </c>
      <c r="H40" s="40">
        <v>119000</v>
      </c>
      <c r="I40" s="248" t="s">
        <v>4330</v>
      </c>
      <c r="J40" s="34" t="s">
        <v>2132</v>
      </c>
    </row>
    <row r="41" spans="1:12" ht="36.75" customHeight="1">
      <c r="A41" s="34">
        <v>285</v>
      </c>
      <c r="B41" s="34" t="s">
        <v>1343</v>
      </c>
      <c r="C41" s="33" t="s">
        <v>4334</v>
      </c>
      <c r="D41" s="33" t="s">
        <v>4335</v>
      </c>
      <c r="E41" s="34">
        <v>2021</v>
      </c>
      <c r="F41" s="34" t="s">
        <v>1640</v>
      </c>
      <c r="G41" s="34">
        <v>274</v>
      </c>
      <c r="H41" s="40">
        <v>165000</v>
      </c>
      <c r="I41" s="212" t="s">
        <v>4336</v>
      </c>
      <c r="J41" s="34" t="s">
        <v>1960</v>
      </c>
      <c r="L41" s="293"/>
    </row>
    <row r="42" spans="1:10" ht="48" customHeight="1">
      <c r="A42" s="34">
        <v>357</v>
      </c>
      <c r="B42" s="34" t="s">
        <v>925</v>
      </c>
      <c r="C42" s="33" t="s">
        <v>4331</v>
      </c>
      <c r="D42" s="33" t="s">
        <v>4332</v>
      </c>
      <c r="E42" s="34">
        <v>2021</v>
      </c>
      <c r="F42" s="34" t="s">
        <v>1635</v>
      </c>
      <c r="G42" s="34">
        <v>138</v>
      </c>
      <c r="H42" s="40">
        <v>87000</v>
      </c>
      <c r="I42" s="248" t="s">
        <v>4333</v>
      </c>
      <c r="J42" s="34" t="s">
        <v>1972</v>
      </c>
    </row>
    <row r="43" spans="1:12" ht="38.25">
      <c r="A43" s="34">
        <v>82</v>
      </c>
      <c r="B43" s="34" t="s">
        <v>248</v>
      </c>
      <c r="C43" s="33" t="s">
        <v>4337</v>
      </c>
      <c r="D43" s="33" t="s">
        <v>4338</v>
      </c>
      <c r="E43" s="34">
        <v>2021</v>
      </c>
      <c r="F43" s="34" t="s">
        <v>1683</v>
      </c>
      <c r="G43" s="34">
        <v>32</v>
      </c>
      <c r="H43" s="39">
        <v>30000</v>
      </c>
      <c r="I43" s="212" t="s">
        <v>4339</v>
      </c>
      <c r="J43" s="34" t="s">
        <v>4342</v>
      </c>
      <c r="L43" s="295"/>
    </row>
    <row r="44" spans="1:10" ht="25.5">
      <c r="A44" s="34">
        <v>128</v>
      </c>
      <c r="B44" s="34" t="s">
        <v>1846</v>
      </c>
      <c r="C44" s="33" t="s">
        <v>4343</v>
      </c>
      <c r="D44" s="33" t="s">
        <v>1630</v>
      </c>
      <c r="E44" s="34">
        <v>2021</v>
      </c>
      <c r="F44" s="34" t="s">
        <v>1626</v>
      </c>
      <c r="G44" s="34">
        <v>198</v>
      </c>
      <c r="H44" s="35">
        <v>149000</v>
      </c>
      <c r="I44" s="239" t="s">
        <v>4344</v>
      </c>
      <c r="J44" s="34" t="s">
        <v>1954</v>
      </c>
    </row>
    <row r="45" spans="1:10" ht="38.25">
      <c r="A45" s="34">
        <v>260</v>
      </c>
      <c r="B45" s="34" t="s">
        <v>1632</v>
      </c>
      <c r="C45" s="33" t="s">
        <v>4397</v>
      </c>
      <c r="D45" s="33" t="s">
        <v>4345</v>
      </c>
      <c r="E45" s="34">
        <v>2021</v>
      </c>
      <c r="F45" s="34" t="s">
        <v>1635</v>
      </c>
      <c r="G45" s="34">
        <v>124</v>
      </c>
      <c r="H45" s="40">
        <v>78000</v>
      </c>
      <c r="I45" s="239" t="s">
        <v>4346</v>
      </c>
      <c r="J45" s="34" t="s">
        <v>1972</v>
      </c>
    </row>
    <row r="46" spans="1:10" ht="25.5">
      <c r="A46" s="34">
        <v>151</v>
      </c>
      <c r="B46" s="34" t="s">
        <v>506</v>
      </c>
      <c r="C46" s="33" t="s">
        <v>2356</v>
      </c>
      <c r="D46" s="33" t="s">
        <v>2357</v>
      </c>
      <c r="E46" s="34">
        <v>2021</v>
      </c>
      <c r="F46" s="34" t="s">
        <v>2858</v>
      </c>
      <c r="G46" s="34">
        <v>190</v>
      </c>
      <c r="H46" s="40">
        <v>210000</v>
      </c>
      <c r="I46" s="242" t="s">
        <v>4347</v>
      </c>
      <c r="J46" s="34" t="s">
        <v>2132</v>
      </c>
    </row>
    <row r="47" spans="1:10" ht="102">
      <c r="A47" s="34">
        <v>29</v>
      </c>
      <c r="B47" s="34" t="s">
        <v>394</v>
      </c>
      <c r="C47" s="33" t="s">
        <v>4348</v>
      </c>
      <c r="D47" s="33" t="s">
        <v>4349</v>
      </c>
      <c r="E47" s="34">
        <v>2021</v>
      </c>
      <c r="F47" s="34" t="s">
        <v>1635</v>
      </c>
      <c r="G47" s="34">
        <v>296</v>
      </c>
      <c r="H47" s="87">
        <v>175000</v>
      </c>
      <c r="I47" s="242" t="s">
        <v>4391</v>
      </c>
      <c r="J47" s="34" t="s">
        <v>4350</v>
      </c>
    </row>
    <row r="48" spans="1:10" ht="48" customHeight="1">
      <c r="A48" s="34">
        <v>358</v>
      </c>
      <c r="B48" s="34" t="s">
        <v>925</v>
      </c>
      <c r="C48" s="33" t="s">
        <v>4351</v>
      </c>
      <c r="D48" s="33" t="s">
        <v>4352</v>
      </c>
      <c r="E48" s="34">
        <v>2021</v>
      </c>
      <c r="F48" s="34" t="s">
        <v>1635</v>
      </c>
      <c r="G48" s="34">
        <v>138</v>
      </c>
      <c r="H48" s="40">
        <v>88000</v>
      </c>
      <c r="I48" s="248" t="s">
        <v>4353</v>
      </c>
      <c r="J48" s="34" t="s">
        <v>1972</v>
      </c>
    </row>
    <row r="49" spans="1:12" ht="63.75">
      <c r="A49" s="34">
        <v>286</v>
      </c>
      <c r="B49" s="34" t="s">
        <v>1343</v>
      </c>
      <c r="C49" s="33" t="s">
        <v>4354</v>
      </c>
      <c r="D49" s="33" t="s">
        <v>4355</v>
      </c>
      <c r="E49" s="34">
        <v>2021</v>
      </c>
      <c r="F49" s="34" t="s">
        <v>1635</v>
      </c>
      <c r="G49" s="34">
        <v>188</v>
      </c>
      <c r="H49" s="40">
        <v>115000</v>
      </c>
      <c r="I49" s="212" t="s">
        <v>4356</v>
      </c>
      <c r="J49" s="34" t="s">
        <v>1972</v>
      </c>
      <c r="L49" s="293"/>
    </row>
    <row r="50" spans="1:10" ht="25.5">
      <c r="A50" s="34">
        <v>73</v>
      </c>
      <c r="B50" s="34" t="s">
        <v>318</v>
      </c>
      <c r="C50" s="33" t="s">
        <v>4390</v>
      </c>
      <c r="D50" s="33" t="s">
        <v>4357</v>
      </c>
      <c r="E50" s="34">
        <v>2021</v>
      </c>
      <c r="F50" s="34" t="s">
        <v>1640</v>
      </c>
      <c r="G50" s="34">
        <v>186</v>
      </c>
      <c r="H50" s="40">
        <v>118000</v>
      </c>
      <c r="I50" s="212" t="s">
        <v>4358</v>
      </c>
      <c r="J50" s="34" t="s">
        <v>1960</v>
      </c>
    </row>
    <row r="51" spans="1:10" ht="63.75">
      <c r="A51" s="34">
        <v>31</v>
      </c>
      <c r="B51" s="34" t="s">
        <v>1624</v>
      </c>
      <c r="C51" s="33" t="s">
        <v>4360</v>
      </c>
      <c r="D51" s="33" t="s">
        <v>1630</v>
      </c>
      <c r="E51" s="34">
        <v>2021</v>
      </c>
      <c r="F51" s="34" t="s">
        <v>1626</v>
      </c>
      <c r="G51" s="34">
        <v>170</v>
      </c>
      <c r="H51" s="40">
        <v>125000</v>
      </c>
      <c r="I51" s="212" t="s">
        <v>4361</v>
      </c>
      <c r="J51" s="34" t="s">
        <v>1954</v>
      </c>
    </row>
    <row r="52" spans="1:10" ht="63.75">
      <c r="A52" s="34">
        <v>32</v>
      </c>
      <c r="B52" s="34" t="s">
        <v>1624</v>
      </c>
      <c r="C52" s="33" t="s">
        <v>4362</v>
      </c>
      <c r="D52" s="33" t="s">
        <v>1630</v>
      </c>
      <c r="E52" s="34">
        <v>2021</v>
      </c>
      <c r="F52" s="34" t="s">
        <v>1626</v>
      </c>
      <c r="G52" s="34">
        <v>150</v>
      </c>
      <c r="H52" s="40">
        <v>114000</v>
      </c>
      <c r="I52" s="212" t="s">
        <v>4363</v>
      </c>
      <c r="J52" s="34" t="s">
        <v>1954</v>
      </c>
    </row>
    <row r="53" spans="1:10" ht="25.5">
      <c r="A53" s="34">
        <v>152</v>
      </c>
      <c r="B53" s="34" t="s">
        <v>506</v>
      </c>
      <c r="C53" s="33" t="s">
        <v>4364</v>
      </c>
      <c r="D53" s="33" t="s">
        <v>4365</v>
      </c>
      <c r="E53" s="34">
        <v>2021</v>
      </c>
      <c r="F53" s="34" t="s">
        <v>1640</v>
      </c>
      <c r="G53" s="34">
        <v>116</v>
      </c>
      <c r="H53" s="40">
        <v>99000</v>
      </c>
      <c r="I53" s="242" t="s">
        <v>4381</v>
      </c>
      <c r="J53" s="34" t="s">
        <v>2132</v>
      </c>
    </row>
    <row r="54" spans="1:10" ht="58.5" customHeight="1">
      <c r="A54" s="34">
        <v>34</v>
      </c>
      <c r="B54" s="34" t="s">
        <v>1624</v>
      </c>
      <c r="C54" s="33" t="s">
        <v>4393</v>
      </c>
      <c r="D54" s="33" t="s">
        <v>1630</v>
      </c>
      <c r="E54" s="34">
        <v>2021</v>
      </c>
      <c r="F54" s="34" t="s">
        <v>1626</v>
      </c>
      <c r="G54" s="34">
        <v>676</v>
      </c>
      <c r="H54" s="40">
        <v>453000</v>
      </c>
      <c r="I54" s="212" t="s">
        <v>4394</v>
      </c>
      <c r="J54" s="34" t="s">
        <v>1954</v>
      </c>
    </row>
    <row r="55" spans="1:10" ht="63.75">
      <c r="A55" s="34">
        <v>36</v>
      </c>
      <c r="B55" s="34" t="s">
        <v>1624</v>
      </c>
      <c r="C55" s="33" t="s">
        <v>4382</v>
      </c>
      <c r="D55" s="33" t="s">
        <v>1630</v>
      </c>
      <c r="E55" s="34">
        <v>2021</v>
      </c>
      <c r="F55" s="34" t="s">
        <v>1626</v>
      </c>
      <c r="G55" s="34">
        <v>290</v>
      </c>
      <c r="H55" s="40">
        <v>202000</v>
      </c>
      <c r="I55" s="212" t="s">
        <v>4383</v>
      </c>
      <c r="J55" s="34" t="s">
        <v>1954</v>
      </c>
    </row>
    <row r="56" spans="1:10" ht="63.75">
      <c r="A56" s="34">
        <v>38</v>
      </c>
      <c r="B56" s="34" t="s">
        <v>1624</v>
      </c>
      <c r="C56" s="33" t="s">
        <v>4384</v>
      </c>
      <c r="D56" s="33" t="s">
        <v>1630</v>
      </c>
      <c r="E56" s="34">
        <v>2021</v>
      </c>
      <c r="F56" s="34" t="s">
        <v>1626</v>
      </c>
      <c r="G56" s="34">
        <v>186</v>
      </c>
      <c r="H56" s="40">
        <v>136000</v>
      </c>
      <c r="I56" s="212" t="s">
        <v>4385</v>
      </c>
      <c r="J56" s="34" t="s">
        <v>1954</v>
      </c>
    </row>
    <row r="57" spans="1:10" ht="63.75">
      <c r="A57" s="34">
        <v>40</v>
      </c>
      <c r="B57" s="34" t="s">
        <v>1624</v>
      </c>
      <c r="C57" s="33" t="s">
        <v>4360</v>
      </c>
      <c r="D57" s="33" t="s">
        <v>1630</v>
      </c>
      <c r="E57" s="34">
        <v>2021</v>
      </c>
      <c r="F57" s="34" t="s">
        <v>1626</v>
      </c>
      <c r="G57" s="34">
        <v>170</v>
      </c>
      <c r="H57" s="40">
        <v>125000</v>
      </c>
      <c r="I57" s="212" t="s">
        <v>4361</v>
      </c>
      <c r="J57" s="34" t="s">
        <v>1954</v>
      </c>
    </row>
    <row r="58" spans="1:10" ht="63.75">
      <c r="A58" s="34">
        <v>42</v>
      </c>
      <c r="B58" s="34" t="s">
        <v>1624</v>
      </c>
      <c r="C58" s="33" t="s">
        <v>4388</v>
      </c>
      <c r="D58" s="33" t="s">
        <v>1630</v>
      </c>
      <c r="E58" s="34">
        <v>2021</v>
      </c>
      <c r="F58" s="34" t="s">
        <v>1626</v>
      </c>
      <c r="G58" s="34">
        <v>186</v>
      </c>
      <c r="H58" s="40">
        <v>138000</v>
      </c>
      <c r="I58" s="212" t="s">
        <v>4386</v>
      </c>
      <c r="J58" s="34" t="s">
        <v>1954</v>
      </c>
    </row>
    <row r="59" spans="1:10" ht="63.75">
      <c r="A59" s="34">
        <v>44</v>
      </c>
      <c r="B59" s="34" t="s">
        <v>1624</v>
      </c>
      <c r="C59" s="33" t="s">
        <v>4399</v>
      </c>
      <c r="D59" s="33" t="s">
        <v>1630</v>
      </c>
      <c r="E59" s="34">
        <v>2021</v>
      </c>
      <c r="F59" s="34" t="s">
        <v>1626</v>
      </c>
      <c r="G59" s="34">
        <v>182</v>
      </c>
      <c r="H59" s="40">
        <v>135000</v>
      </c>
      <c r="I59" s="212" t="s">
        <v>4396</v>
      </c>
      <c r="J59" s="34" t="s">
        <v>1954</v>
      </c>
    </row>
    <row r="60" spans="1:10" ht="63.75">
      <c r="A60" s="34">
        <v>46</v>
      </c>
      <c r="B60" s="34" t="s">
        <v>1624</v>
      </c>
      <c r="C60" s="33" t="s">
        <v>4389</v>
      </c>
      <c r="D60" s="33" t="s">
        <v>1630</v>
      </c>
      <c r="E60" s="34">
        <v>2021</v>
      </c>
      <c r="F60" s="34" t="s">
        <v>1626</v>
      </c>
      <c r="G60" s="34">
        <v>48</v>
      </c>
      <c r="H60" s="40">
        <v>48000</v>
      </c>
      <c r="I60" s="212" t="s">
        <v>4387</v>
      </c>
      <c r="J60" s="34" t="s">
        <v>1954</v>
      </c>
    </row>
    <row r="61" spans="1:10" ht="76.5">
      <c r="A61" s="34">
        <v>39</v>
      </c>
      <c r="B61" s="34" t="s">
        <v>1624</v>
      </c>
      <c r="C61" s="33" t="s">
        <v>4400</v>
      </c>
      <c r="D61" s="33" t="s">
        <v>1630</v>
      </c>
      <c r="E61" s="34">
        <v>2021</v>
      </c>
      <c r="F61" s="34" t="s">
        <v>1626</v>
      </c>
      <c r="G61" s="34">
        <v>174</v>
      </c>
      <c r="H61" s="40">
        <v>130000</v>
      </c>
      <c r="I61" s="212" t="s">
        <v>4402</v>
      </c>
      <c r="J61" s="34" t="s">
        <v>1954</v>
      </c>
    </row>
    <row r="62" spans="1:10" ht="63.75">
      <c r="A62" s="34">
        <v>40</v>
      </c>
      <c r="B62" s="34" t="s">
        <v>1624</v>
      </c>
      <c r="C62" s="33" t="s">
        <v>4401</v>
      </c>
      <c r="D62" s="33" t="s">
        <v>1630</v>
      </c>
      <c r="E62" s="34">
        <v>2021</v>
      </c>
      <c r="F62" s="34" t="s">
        <v>1626</v>
      </c>
      <c r="G62" s="34">
        <v>118</v>
      </c>
      <c r="H62" s="40">
        <v>95000</v>
      </c>
      <c r="I62" s="212" t="s">
        <v>4403</v>
      </c>
      <c r="J62" s="34" t="s">
        <v>1954</v>
      </c>
    </row>
    <row r="63" spans="1:10" ht="38.25">
      <c r="A63" s="34">
        <v>153</v>
      </c>
      <c r="B63" s="34" t="s">
        <v>506</v>
      </c>
      <c r="C63" s="33" t="s">
        <v>4404</v>
      </c>
      <c r="D63" s="33" t="s">
        <v>4405</v>
      </c>
      <c r="E63" s="34">
        <v>2021</v>
      </c>
      <c r="F63" s="34" t="s">
        <v>4406</v>
      </c>
      <c r="G63" s="34">
        <v>212</v>
      </c>
      <c r="H63" s="40">
        <v>219000</v>
      </c>
      <c r="I63" s="242" t="s">
        <v>4408</v>
      </c>
      <c r="J63" s="34" t="s">
        <v>1957</v>
      </c>
    </row>
    <row r="64" spans="1:10" ht="38.25">
      <c r="A64" s="34">
        <v>154</v>
      </c>
      <c r="B64" s="34" t="s">
        <v>506</v>
      </c>
      <c r="C64" s="33" t="s">
        <v>4409</v>
      </c>
      <c r="D64" s="33" t="s">
        <v>4410</v>
      </c>
      <c r="E64" s="34">
        <v>2021</v>
      </c>
      <c r="F64" s="34" t="s">
        <v>1640</v>
      </c>
      <c r="G64" s="34">
        <v>420</v>
      </c>
      <c r="H64" s="40">
        <v>418000</v>
      </c>
      <c r="I64" s="242" t="s">
        <v>4411</v>
      </c>
      <c r="J64" s="34" t="s">
        <v>4412</v>
      </c>
    </row>
    <row r="65" spans="1:10" ht="63.75">
      <c r="A65" s="34">
        <v>359</v>
      </c>
      <c r="B65" s="34" t="s">
        <v>925</v>
      </c>
      <c r="C65" s="33" t="s">
        <v>4413</v>
      </c>
      <c r="D65" s="33" t="s">
        <v>4414</v>
      </c>
      <c r="E65" s="34">
        <v>2021</v>
      </c>
      <c r="F65" s="34" t="s">
        <v>1640</v>
      </c>
      <c r="G65" s="34">
        <v>142</v>
      </c>
      <c r="H65" s="40">
        <v>97000</v>
      </c>
      <c r="I65" s="248" t="s">
        <v>4415</v>
      </c>
      <c r="J65" s="34" t="s">
        <v>4416</v>
      </c>
    </row>
    <row r="66" spans="1:10" ht="51">
      <c r="A66" s="34">
        <v>360</v>
      </c>
      <c r="B66" s="34" t="s">
        <v>925</v>
      </c>
      <c r="C66" s="33" t="s">
        <v>4417</v>
      </c>
      <c r="D66" s="33" t="s">
        <v>4418</v>
      </c>
      <c r="E66" s="34">
        <v>2021</v>
      </c>
      <c r="F66" s="34" t="s">
        <v>1640</v>
      </c>
      <c r="G66" s="34">
        <v>178</v>
      </c>
      <c r="H66" s="40">
        <v>110000</v>
      </c>
      <c r="I66" s="248" t="s">
        <v>4419</v>
      </c>
      <c r="J66" s="34" t="s">
        <v>4420</v>
      </c>
    </row>
    <row r="67" spans="1:10" ht="38.25">
      <c r="A67" s="34">
        <v>61</v>
      </c>
      <c r="B67" s="34" t="s">
        <v>853</v>
      </c>
      <c r="C67" s="33" t="s">
        <v>4421</v>
      </c>
      <c r="D67" s="33" t="s">
        <v>4422</v>
      </c>
      <c r="E67" s="34">
        <v>2021</v>
      </c>
      <c r="F67" s="34" t="s">
        <v>1640</v>
      </c>
      <c r="G67" s="34">
        <v>270</v>
      </c>
      <c r="H67" s="40">
        <v>280000</v>
      </c>
      <c r="I67" s="239" t="s">
        <v>4423</v>
      </c>
      <c r="J67" s="34" t="s">
        <v>2132</v>
      </c>
    </row>
    <row r="68" spans="1:10" ht="38.25">
      <c r="A68" s="34">
        <v>30</v>
      </c>
      <c r="B68" s="34" t="s">
        <v>394</v>
      </c>
      <c r="C68" s="33" t="s">
        <v>4424</v>
      </c>
      <c r="D68" s="33" t="s">
        <v>4425</v>
      </c>
      <c r="E68" s="34">
        <v>2021</v>
      </c>
      <c r="F68" s="34" t="s">
        <v>1635</v>
      </c>
      <c r="G68" s="34">
        <v>388</v>
      </c>
      <c r="H68" s="87">
        <v>228000</v>
      </c>
      <c r="I68" s="242" t="s">
        <v>4426</v>
      </c>
      <c r="J68" s="34" t="s">
        <v>1957</v>
      </c>
    </row>
    <row r="69" spans="1:12" ht="38.25">
      <c r="A69" s="34">
        <v>287</v>
      </c>
      <c r="B69" s="34" t="s">
        <v>1343</v>
      </c>
      <c r="C69" s="33" t="s">
        <v>4427</v>
      </c>
      <c r="D69" s="33" t="s">
        <v>4428</v>
      </c>
      <c r="E69" s="34">
        <v>2021</v>
      </c>
      <c r="F69" s="34" t="s">
        <v>1635</v>
      </c>
      <c r="G69" s="34">
        <v>218</v>
      </c>
      <c r="H69" s="40">
        <v>134000</v>
      </c>
      <c r="I69" s="212" t="s">
        <v>4429</v>
      </c>
      <c r="J69" s="34" t="s">
        <v>2251</v>
      </c>
      <c r="L69" s="293"/>
    </row>
    <row r="70" spans="1:10" ht="63.75">
      <c r="A70" s="34">
        <v>361</v>
      </c>
      <c r="B70" s="34" t="s">
        <v>925</v>
      </c>
      <c r="C70" s="33" t="s">
        <v>4430</v>
      </c>
      <c r="D70" s="33" t="s">
        <v>4431</v>
      </c>
      <c r="E70" s="34">
        <v>2021</v>
      </c>
      <c r="F70" s="34" t="s">
        <v>1635</v>
      </c>
      <c r="G70" s="34">
        <v>318</v>
      </c>
      <c r="H70" s="40">
        <v>188000</v>
      </c>
      <c r="I70" s="248" t="s">
        <v>4432</v>
      </c>
      <c r="J70" s="34" t="s">
        <v>2251</v>
      </c>
    </row>
    <row r="71" spans="1:11" ht="38.25">
      <c r="A71" s="34">
        <v>31</v>
      </c>
      <c r="B71" s="34" t="s">
        <v>394</v>
      </c>
      <c r="C71" s="33" t="s">
        <v>4433</v>
      </c>
      <c r="D71" s="33" t="s">
        <v>4434</v>
      </c>
      <c r="E71" s="34">
        <v>2021</v>
      </c>
      <c r="F71" s="34" t="s">
        <v>1635</v>
      </c>
      <c r="G71" s="34">
        <v>152</v>
      </c>
      <c r="H71" s="40">
        <v>129000</v>
      </c>
      <c r="I71" s="239" t="s">
        <v>4435</v>
      </c>
      <c r="J71" s="34" t="s">
        <v>1954</v>
      </c>
      <c r="K71" s="110" t="s">
        <v>4436</v>
      </c>
    </row>
    <row r="72" spans="1:10" ht="38.25">
      <c r="A72" s="34">
        <v>74</v>
      </c>
      <c r="B72" s="34" t="s">
        <v>318</v>
      </c>
      <c r="C72" s="33" t="s">
        <v>4441</v>
      </c>
      <c r="D72" s="33" t="s">
        <v>4438</v>
      </c>
      <c r="E72" s="34">
        <v>2021</v>
      </c>
      <c r="F72" s="34" t="s">
        <v>1640</v>
      </c>
      <c r="G72" s="34">
        <v>240</v>
      </c>
      <c r="H72" s="40">
        <v>240000</v>
      </c>
      <c r="I72" s="212" t="s">
        <v>4439</v>
      </c>
      <c r="J72" s="34" t="s">
        <v>4440</v>
      </c>
    </row>
    <row r="73" spans="1:12" ht="51">
      <c r="A73" s="34">
        <v>288</v>
      </c>
      <c r="B73" s="34" t="s">
        <v>1343</v>
      </c>
      <c r="C73" s="33" t="s">
        <v>4442</v>
      </c>
      <c r="D73" s="33" t="s">
        <v>4443</v>
      </c>
      <c r="E73" s="34">
        <v>2021</v>
      </c>
      <c r="F73" s="34" t="s">
        <v>1635</v>
      </c>
      <c r="G73" s="34">
        <v>198</v>
      </c>
      <c r="H73" s="40">
        <v>123000</v>
      </c>
      <c r="I73" s="212" t="s">
        <v>4444</v>
      </c>
      <c r="J73" s="34" t="s">
        <v>1960</v>
      </c>
      <c r="L73" s="293"/>
    </row>
    <row r="74" spans="1:10" ht="38.25">
      <c r="A74" s="34">
        <v>76</v>
      </c>
      <c r="B74" s="34" t="s">
        <v>754</v>
      </c>
      <c r="C74" s="33" t="s">
        <v>4446</v>
      </c>
      <c r="D74" s="33" t="s">
        <v>4447</v>
      </c>
      <c r="E74" s="34">
        <v>2021</v>
      </c>
      <c r="F74" s="34" t="s">
        <v>1640</v>
      </c>
      <c r="G74" s="34">
        <v>316</v>
      </c>
      <c r="H74" s="35">
        <v>474000</v>
      </c>
      <c r="I74" s="239" t="s">
        <v>4448</v>
      </c>
      <c r="J74" s="34" t="s">
        <v>4449</v>
      </c>
    </row>
    <row r="75" spans="1:10" ht="63.75">
      <c r="A75" s="34">
        <v>75</v>
      </c>
      <c r="B75" s="34" t="s">
        <v>318</v>
      </c>
      <c r="C75" s="33" t="s">
        <v>4450</v>
      </c>
      <c r="D75" s="33" t="s">
        <v>4451</v>
      </c>
      <c r="E75" s="34">
        <v>2021</v>
      </c>
      <c r="F75" s="34" t="s">
        <v>1640</v>
      </c>
      <c r="G75" s="34">
        <v>310</v>
      </c>
      <c r="H75" s="40">
        <v>315000</v>
      </c>
      <c r="I75" s="212" t="s">
        <v>4452</v>
      </c>
      <c r="J75" s="34" t="s">
        <v>2294</v>
      </c>
    </row>
    <row r="76" spans="1:12" ht="51">
      <c r="A76" s="34">
        <v>289</v>
      </c>
      <c r="B76" s="34" t="s">
        <v>1343</v>
      </c>
      <c r="C76" s="33" t="s">
        <v>4453</v>
      </c>
      <c r="D76" s="33" t="s">
        <v>4454</v>
      </c>
      <c r="E76" s="34">
        <v>2021</v>
      </c>
      <c r="F76" s="34" t="s">
        <v>1635</v>
      </c>
      <c r="G76" s="34">
        <v>256</v>
      </c>
      <c r="H76" s="40">
        <v>154000</v>
      </c>
      <c r="I76" s="212" t="s">
        <v>4455</v>
      </c>
      <c r="J76" s="34" t="s">
        <v>1972</v>
      </c>
      <c r="L76" s="293"/>
    </row>
    <row r="77" spans="1:10" ht="25.5">
      <c r="A77" s="34">
        <v>362</v>
      </c>
      <c r="B77" s="34" t="s">
        <v>925</v>
      </c>
      <c r="C77" s="33" t="s">
        <v>4456</v>
      </c>
      <c r="D77" s="33" t="s">
        <v>3119</v>
      </c>
      <c r="E77" s="34">
        <v>2021</v>
      </c>
      <c r="F77" s="34" t="s">
        <v>1640</v>
      </c>
      <c r="G77" s="34">
        <v>162</v>
      </c>
      <c r="H77" s="40">
        <v>115000</v>
      </c>
      <c r="I77" s="248" t="s">
        <v>4457</v>
      </c>
      <c r="J77" s="34" t="s">
        <v>1957</v>
      </c>
    </row>
    <row r="78" spans="1:10" ht="51">
      <c r="A78" s="34">
        <v>62</v>
      </c>
      <c r="B78" s="34" t="s">
        <v>853</v>
      </c>
      <c r="C78" s="33" t="s">
        <v>4458</v>
      </c>
      <c r="D78" s="33" t="s">
        <v>4459</v>
      </c>
      <c r="E78" s="34">
        <v>2021</v>
      </c>
      <c r="F78" s="34" t="s">
        <v>1640</v>
      </c>
      <c r="G78" s="34">
        <v>472</v>
      </c>
      <c r="H78" s="40">
        <v>472000</v>
      </c>
      <c r="I78" s="239" t="s">
        <v>4460</v>
      </c>
      <c r="J78" s="34" t="s">
        <v>1957</v>
      </c>
    </row>
    <row r="79" spans="1:12" ht="26.25" customHeight="1">
      <c r="A79" s="34">
        <v>279</v>
      </c>
      <c r="B79" s="34" t="s">
        <v>1343</v>
      </c>
      <c r="C79" s="33" t="s">
        <v>4522</v>
      </c>
      <c r="D79" s="33" t="s">
        <v>2555</v>
      </c>
      <c r="E79" s="34">
        <v>2021</v>
      </c>
      <c r="F79" s="34" t="s">
        <v>1640</v>
      </c>
      <c r="G79" s="34">
        <v>180</v>
      </c>
      <c r="H79" s="40">
        <v>113000</v>
      </c>
      <c r="I79" s="212" t="s">
        <v>4523</v>
      </c>
      <c r="J79" s="34" t="s">
        <v>1954</v>
      </c>
      <c r="L79" s="293"/>
    </row>
    <row r="80" spans="1:10" ht="38.25">
      <c r="A80" s="34">
        <v>340</v>
      </c>
      <c r="B80" s="34" t="s">
        <v>925</v>
      </c>
      <c r="C80" s="33" t="s">
        <v>4524</v>
      </c>
      <c r="D80" s="33" t="s">
        <v>4525</v>
      </c>
      <c r="E80" s="34">
        <v>2021</v>
      </c>
      <c r="F80" s="34" t="s">
        <v>1635</v>
      </c>
      <c r="G80" s="34">
        <v>332</v>
      </c>
      <c r="H80" s="40">
        <v>195000</v>
      </c>
      <c r="I80" s="248" t="s">
        <v>4526</v>
      </c>
      <c r="J80" s="34" t="s">
        <v>1954</v>
      </c>
    </row>
    <row r="81" spans="1:12" ht="51">
      <c r="A81" s="34">
        <v>81</v>
      </c>
      <c r="B81" s="34" t="s">
        <v>248</v>
      </c>
      <c r="C81" s="33" t="s">
        <v>4527</v>
      </c>
      <c r="D81" s="33" t="s">
        <v>4528</v>
      </c>
      <c r="E81" s="34">
        <v>2021</v>
      </c>
      <c r="F81" s="34" t="s">
        <v>1640</v>
      </c>
      <c r="G81" s="34">
        <v>316</v>
      </c>
      <c r="H81" s="39">
        <v>187000</v>
      </c>
      <c r="I81" s="212" t="s">
        <v>4529</v>
      </c>
      <c r="J81" s="34" t="s">
        <v>1957</v>
      </c>
      <c r="L81" s="295"/>
    </row>
    <row r="82" spans="1:12" ht="76.5">
      <c r="A82" s="34">
        <v>82</v>
      </c>
      <c r="B82" s="34" t="s">
        <v>248</v>
      </c>
      <c r="C82" s="33" t="s">
        <v>4530</v>
      </c>
      <c r="D82" s="33" t="s">
        <v>4531</v>
      </c>
      <c r="E82" s="34">
        <v>2021</v>
      </c>
      <c r="F82" s="34" t="s">
        <v>1635</v>
      </c>
      <c r="G82" s="34">
        <v>386</v>
      </c>
      <c r="H82" s="39">
        <v>227000</v>
      </c>
      <c r="I82" s="212" t="s">
        <v>4532</v>
      </c>
      <c r="J82" s="34" t="s">
        <v>2139</v>
      </c>
      <c r="L82" s="295"/>
    </row>
    <row r="83" spans="1:10" ht="38.25">
      <c r="A83" s="34">
        <v>24</v>
      </c>
      <c r="B83" s="34" t="s">
        <v>394</v>
      </c>
      <c r="C83" s="33" t="s">
        <v>4533</v>
      </c>
      <c r="D83" s="33" t="s">
        <v>4534</v>
      </c>
      <c r="E83" s="34">
        <v>2021</v>
      </c>
      <c r="F83" s="34" t="s">
        <v>4535</v>
      </c>
      <c r="G83" s="34">
        <v>416</v>
      </c>
      <c r="H83" s="40">
        <v>299000</v>
      </c>
      <c r="I83" s="239" t="s">
        <v>4536</v>
      </c>
      <c r="J83" s="34" t="s">
        <v>1954</v>
      </c>
    </row>
    <row r="84" spans="1:12" ht="38.25">
      <c r="A84" s="34">
        <v>83</v>
      </c>
      <c r="B84" s="34" t="s">
        <v>248</v>
      </c>
      <c r="C84" s="33" t="s">
        <v>4552</v>
      </c>
      <c r="D84" s="33" t="s">
        <v>4550</v>
      </c>
      <c r="E84" s="34">
        <v>2021</v>
      </c>
      <c r="F84" s="34" t="s">
        <v>1635</v>
      </c>
      <c r="G84" s="34">
        <v>136</v>
      </c>
      <c r="H84" s="39">
        <v>89000</v>
      </c>
      <c r="I84" s="212" t="s">
        <v>4551</v>
      </c>
      <c r="J84" s="34" t="s">
        <v>1957</v>
      </c>
      <c r="L84" s="295"/>
    </row>
    <row r="85" spans="1:10" ht="25.5">
      <c r="A85" s="34">
        <v>70</v>
      </c>
      <c r="B85" s="34" t="s">
        <v>318</v>
      </c>
      <c r="C85" s="33" t="s">
        <v>4553</v>
      </c>
      <c r="D85" s="33" t="s">
        <v>4554</v>
      </c>
      <c r="E85" s="34">
        <v>2021</v>
      </c>
      <c r="F85" s="34" t="s">
        <v>1635</v>
      </c>
      <c r="G85" s="34">
        <v>132</v>
      </c>
      <c r="H85" s="40">
        <v>88000</v>
      </c>
      <c r="I85" s="212" t="s">
        <v>4555</v>
      </c>
      <c r="J85" s="34" t="s">
        <v>1957</v>
      </c>
    </row>
    <row r="86" spans="1:10" ht="25.5">
      <c r="A86" s="34">
        <v>143</v>
      </c>
      <c r="B86" s="34" t="s">
        <v>506</v>
      </c>
      <c r="C86" s="33" t="s">
        <v>4556</v>
      </c>
      <c r="D86" s="33" t="s">
        <v>1883</v>
      </c>
      <c r="E86" s="34">
        <v>2021</v>
      </c>
      <c r="F86" s="34" t="s">
        <v>1640</v>
      </c>
      <c r="G86" s="34">
        <v>112</v>
      </c>
      <c r="H86" s="40">
        <v>140000</v>
      </c>
      <c r="I86" s="242" t="s">
        <v>4557</v>
      </c>
      <c r="J86" s="34" t="s">
        <v>1960</v>
      </c>
    </row>
    <row r="87" spans="1:10" ht="76.5">
      <c r="A87" s="34">
        <v>72</v>
      </c>
      <c r="B87" s="34" t="s">
        <v>754</v>
      </c>
      <c r="C87" s="33" t="s">
        <v>4564</v>
      </c>
      <c r="D87" s="33" t="s">
        <v>4565</v>
      </c>
      <c r="E87" s="34">
        <v>2021</v>
      </c>
      <c r="F87" s="34" t="s">
        <v>1635</v>
      </c>
      <c r="G87" s="34">
        <v>190</v>
      </c>
      <c r="H87" s="35">
        <v>119000</v>
      </c>
      <c r="I87" s="239"/>
      <c r="J87" s="34" t="s">
        <v>2132</v>
      </c>
    </row>
    <row r="88" spans="1:10" ht="14.25">
      <c r="A88" s="34"/>
      <c r="B88" s="34"/>
      <c r="C88" s="33"/>
      <c r="D88" s="33"/>
      <c r="E88" s="34"/>
      <c r="F88" s="34"/>
      <c r="G88" s="34"/>
      <c r="H88" s="40"/>
      <c r="I88" s="144"/>
      <c r="J88" s="24"/>
    </row>
    <row r="89" spans="1:10" ht="14.25">
      <c r="A89" s="34"/>
      <c r="B89" s="34"/>
      <c r="C89" s="33"/>
      <c r="D89" s="33"/>
      <c r="E89" s="34"/>
      <c r="F89" s="34"/>
      <c r="G89" s="34"/>
      <c r="H89" s="40"/>
      <c r="I89" s="146"/>
      <c r="J89" s="17"/>
    </row>
    <row r="90" spans="1:10" ht="14.25">
      <c r="A90" s="34"/>
      <c r="B90" s="34"/>
      <c r="C90" s="33"/>
      <c r="D90" s="33"/>
      <c r="E90" s="34"/>
      <c r="F90" s="34"/>
      <c r="G90" s="34"/>
      <c r="H90" s="40"/>
      <c r="I90" s="146"/>
      <c r="J90" s="17"/>
    </row>
    <row r="91" spans="1:10" ht="14.25">
      <c r="A91" s="34"/>
      <c r="B91" s="34"/>
      <c r="C91" s="33"/>
      <c r="D91" s="33"/>
      <c r="E91" s="34"/>
      <c r="F91" s="34"/>
      <c r="G91" s="34"/>
      <c r="H91" s="40"/>
      <c r="I91" s="50"/>
      <c r="J91" s="300"/>
    </row>
    <row r="92" spans="1:10" ht="14.25">
      <c r="A92" s="34"/>
      <c r="B92" s="34"/>
      <c r="C92" s="33"/>
      <c r="D92" s="33"/>
      <c r="E92" s="34"/>
      <c r="F92" s="34"/>
      <c r="G92" s="34"/>
      <c r="H92" s="40"/>
      <c r="I92" s="144"/>
      <c r="J92" s="24"/>
    </row>
    <row r="93" spans="1:10" ht="14.25">
      <c r="A93" s="34"/>
      <c r="B93" s="34"/>
      <c r="C93" s="33"/>
      <c r="D93" s="33"/>
      <c r="E93" s="34"/>
      <c r="F93" s="34"/>
      <c r="G93" s="34"/>
      <c r="H93" s="40"/>
      <c r="I93" s="144"/>
      <c r="J93" s="24"/>
    </row>
    <row r="94" spans="1:10" ht="14.25">
      <c r="A94" s="34"/>
      <c r="B94" s="34"/>
      <c r="C94" s="33"/>
      <c r="D94" s="33"/>
      <c r="E94" s="34"/>
      <c r="F94" s="34"/>
      <c r="G94" s="34"/>
      <c r="H94" s="40"/>
      <c r="I94" s="144"/>
      <c r="J94" s="24"/>
    </row>
    <row r="95" spans="1:10" ht="14.25">
      <c r="A95" s="34"/>
      <c r="B95" s="34"/>
      <c r="C95" s="33"/>
      <c r="D95" s="33"/>
      <c r="E95" s="34"/>
      <c r="F95" s="34"/>
      <c r="G95" s="34"/>
      <c r="H95" s="40"/>
      <c r="I95" s="146"/>
      <c r="J95" s="17"/>
    </row>
    <row r="96" spans="1:10" ht="14.25">
      <c r="A96" s="34"/>
      <c r="B96" s="34"/>
      <c r="C96" s="33"/>
      <c r="D96" s="33"/>
      <c r="E96" s="34"/>
      <c r="F96" s="34"/>
      <c r="G96" s="34"/>
      <c r="H96" s="40"/>
      <c r="I96" s="146"/>
      <c r="J96" s="17"/>
    </row>
    <row r="97" spans="1:10" ht="14.25">
      <c r="A97" s="34"/>
      <c r="B97" s="34"/>
      <c r="C97" s="33"/>
      <c r="D97" s="33"/>
      <c r="E97" s="34"/>
      <c r="F97" s="34"/>
      <c r="G97" s="34"/>
      <c r="H97" s="40"/>
      <c r="I97" s="50"/>
      <c r="J97" s="300"/>
    </row>
    <row r="98" spans="1:10" ht="14.25">
      <c r="A98" s="34"/>
      <c r="B98" s="34"/>
      <c r="C98" s="33"/>
      <c r="D98" s="33"/>
      <c r="E98" s="34"/>
      <c r="F98" s="34"/>
      <c r="G98" s="34"/>
      <c r="H98" s="40"/>
      <c r="I98" s="144"/>
      <c r="J98" s="24"/>
    </row>
    <row r="99" spans="1:10" ht="14.25">
      <c r="A99" s="34"/>
      <c r="B99" s="34"/>
      <c r="C99" s="33"/>
      <c r="D99" s="33"/>
      <c r="E99" s="34"/>
      <c r="F99" s="34"/>
      <c r="G99" s="34"/>
      <c r="H99" s="40"/>
      <c r="I99" s="144"/>
      <c r="J99" s="24"/>
    </row>
    <row r="100" spans="1:10" ht="14.25">
      <c r="A100" s="34"/>
      <c r="B100" s="34"/>
      <c r="C100" s="33"/>
      <c r="D100" s="33"/>
      <c r="E100" s="34"/>
      <c r="F100" s="34"/>
      <c r="G100" s="34"/>
      <c r="H100" s="40"/>
      <c r="I100" s="144"/>
      <c r="J100" s="24"/>
    </row>
    <row r="101" spans="4:10" ht="15" customHeight="1">
      <c r="D101" s="318" t="s">
        <v>2685</v>
      </c>
      <c r="E101" s="318"/>
      <c r="F101" s="318"/>
      <c r="G101" s="318"/>
      <c r="H101" s="318"/>
      <c r="I101" s="153"/>
      <c r="J101" s="153"/>
    </row>
    <row r="102" spans="4:8" ht="18.75" customHeight="1">
      <c r="D102" s="318" t="s">
        <v>2684</v>
      </c>
      <c r="E102" s="318"/>
      <c r="F102" s="318"/>
      <c r="G102" s="318"/>
      <c r="H102" s="318"/>
    </row>
    <row r="103" spans="4:8" ht="15.75">
      <c r="D103" s="318" t="s">
        <v>2683</v>
      </c>
      <c r="E103" s="318"/>
      <c r="F103" s="318"/>
      <c r="G103" s="318"/>
      <c r="H103" s="318"/>
    </row>
  </sheetData>
  <sheetProtection/>
  <mergeCells count="17">
    <mergeCell ref="A14:H14"/>
    <mergeCell ref="A1:H1"/>
    <mergeCell ref="A2:H2"/>
    <mergeCell ref="A3:H3"/>
    <mergeCell ref="A5:H5"/>
    <mergeCell ref="A6:H6"/>
    <mergeCell ref="A8:H8"/>
    <mergeCell ref="A15:H15"/>
    <mergeCell ref="A16:H16"/>
    <mergeCell ref="D101:H101"/>
    <mergeCell ref="D102:H102"/>
    <mergeCell ref="D103:H103"/>
    <mergeCell ref="A9:H9"/>
    <mergeCell ref="A10:H10"/>
    <mergeCell ref="A11:H11"/>
    <mergeCell ref="A12:H12"/>
    <mergeCell ref="A13:H13"/>
  </mergeCells>
  <printOptions/>
  <pageMargins left="0.25" right="0.25" top="0.25" bottom="0.2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2"/>
  <sheetViews>
    <sheetView zoomScalePageLayoutView="0" workbookViewId="0" topLeftCell="A3">
      <selection activeCell="H8" sqref="H8"/>
    </sheetView>
  </sheetViews>
  <sheetFormatPr defaultColWidth="9.00390625" defaultRowHeight="14.25"/>
  <sheetData>
    <row r="1" spans="1:10" ht="16.5">
      <c r="A1" s="311" t="s">
        <v>1601</v>
      </c>
      <c r="B1" s="311"/>
      <c r="C1" s="311"/>
      <c r="D1" s="311"/>
      <c r="E1" s="311"/>
      <c r="F1" s="311"/>
      <c r="G1" s="311"/>
      <c r="H1" s="311"/>
      <c r="I1" s="311"/>
      <c r="J1" s="284"/>
    </row>
    <row r="2" spans="1:10" ht="15.75">
      <c r="A2" s="315" t="s">
        <v>1602</v>
      </c>
      <c r="B2" s="315"/>
      <c r="C2" s="315"/>
      <c r="D2" s="315"/>
      <c r="E2" s="315"/>
      <c r="F2" s="315"/>
      <c r="G2" s="315"/>
      <c r="H2" s="315"/>
      <c r="I2" s="315"/>
      <c r="J2" s="285"/>
    </row>
    <row r="3" spans="1:10" ht="16.5">
      <c r="A3" s="316" t="s">
        <v>1603</v>
      </c>
      <c r="B3" s="316"/>
      <c r="C3" s="316"/>
      <c r="D3" s="316"/>
      <c r="E3" s="316"/>
      <c r="F3" s="316"/>
      <c r="G3" s="316"/>
      <c r="H3" s="316"/>
      <c r="I3" s="316"/>
      <c r="J3" s="286"/>
    </row>
    <row r="4" spans="1:10" ht="16.5">
      <c r="A4" s="1"/>
      <c r="B4" s="2"/>
      <c r="C4" s="2"/>
      <c r="D4" s="2"/>
      <c r="E4" s="2"/>
      <c r="F4" s="2"/>
      <c r="G4" s="287"/>
      <c r="H4" s="2"/>
      <c r="I4" s="236"/>
      <c r="J4" s="2"/>
    </row>
    <row r="5" spans="7:9" ht="14.25">
      <c r="G5" s="273"/>
      <c r="I5" s="209"/>
    </row>
    <row r="6" spans="1:10" ht="25.5">
      <c r="A6" s="210" t="s">
        <v>1615</v>
      </c>
      <c r="B6" s="210" t="s">
        <v>1616</v>
      </c>
      <c r="C6" s="210" t="s">
        <v>1617</v>
      </c>
      <c r="D6" s="210" t="s">
        <v>1618</v>
      </c>
      <c r="E6" s="210" t="s">
        <v>1619</v>
      </c>
      <c r="F6" s="210" t="s">
        <v>1620</v>
      </c>
      <c r="G6" s="210" t="s">
        <v>936</v>
      </c>
      <c r="H6" s="211" t="s">
        <v>1621</v>
      </c>
      <c r="I6" s="250" t="s">
        <v>1622</v>
      </c>
      <c r="J6" s="210" t="s">
        <v>1941</v>
      </c>
    </row>
    <row r="7" spans="1:10" ht="38.25">
      <c r="A7" s="34">
        <v>224</v>
      </c>
      <c r="B7" s="34" t="s">
        <v>1343</v>
      </c>
      <c r="C7" s="33" t="s">
        <v>2057</v>
      </c>
      <c r="D7" s="33" t="s">
        <v>789</v>
      </c>
      <c r="E7" s="34">
        <v>2016</v>
      </c>
      <c r="F7" s="34" t="s">
        <v>1640</v>
      </c>
      <c r="G7" s="34">
        <v>316</v>
      </c>
      <c r="H7" s="35">
        <v>153000</v>
      </c>
      <c r="I7" s="212" t="s">
        <v>3324</v>
      </c>
      <c r="J7" s="34" t="s">
        <v>1946</v>
      </c>
    </row>
    <row r="8" spans="1:10" ht="102">
      <c r="A8" s="34">
        <v>251</v>
      </c>
      <c r="B8" s="34" t="s">
        <v>1343</v>
      </c>
      <c r="C8" s="33" t="s">
        <v>2423</v>
      </c>
      <c r="D8" s="33" t="s">
        <v>2424</v>
      </c>
      <c r="E8" s="34">
        <v>2018</v>
      </c>
      <c r="F8" s="34" t="s">
        <v>1635</v>
      </c>
      <c r="G8" s="34">
        <v>200</v>
      </c>
      <c r="H8" s="35">
        <v>106000</v>
      </c>
      <c r="I8" s="212" t="s">
        <v>3534</v>
      </c>
      <c r="J8" s="34" t="s">
        <v>1951</v>
      </c>
    </row>
    <row r="9" spans="1:10" ht="51">
      <c r="A9" s="34">
        <v>18</v>
      </c>
      <c r="B9" s="34" t="s">
        <v>248</v>
      </c>
      <c r="C9" s="33" t="s">
        <v>278</v>
      </c>
      <c r="D9" s="33" t="s">
        <v>279</v>
      </c>
      <c r="E9" s="34">
        <v>2019</v>
      </c>
      <c r="F9" s="34" t="s">
        <v>1635</v>
      </c>
      <c r="G9" s="34">
        <v>152</v>
      </c>
      <c r="H9" s="35">
        <v>64000</v>
      </c>
      <c r="I9" s="214" t="s">
        <v>3605</v>
      </c>
      <c r="J9" s="34"/>
    </row>
    <row r="10" spans="1:10" ht="63.75">
      <c r="A10" s="34">
        <v>40</v>
      </c>
      <c r="B10" s="34" t="s">
        <v>318</v>
      </c>
      <c r="C10" s="33" t="s">
        <v>788</v>
      </c>
      <c r="D10" s="33" t="s">
        <v>789</v>
      </c>
      <c r="E10" s="34">
        <v>2017</v>
      </c>
      <c r="F10" s="34" t="s">
        <v>1640</v>
      </c>
      <c r="G10" s="34"/>
      <c r="H10" s="40">
        <v>135000</v>
      </c>
      <c r="I10" s="214" t="s">
        <v>3669</v>
      </c>
      <c r="J10" s="34" t="s">
        <v>1946</v>
      </c>
    </row>
    <row r="11" spans="1:10" ht="63.75">
      <c r="A11" s="34">
        <v>38</v>
      </c>
      <c r="B11" s="34" t="s">
        <v>318</v>
      </c>
      <c r="C11" s="33" t="s">
        <v>739</v>
      </c>
      <c r="D11" s="33" t="s">
        <v>2408</v>
      </c>
      <c r="E11" s="34">
        <v>2017</v>
      </c>
      <c r="F11" s="34" t="s">
        <v>1640</v>
      </c>
      <c r="G11" s="34"/>
      <c r="H11" s="40">
        <v>85000</v>
      </c>
      <c r="I11" s="212" t="s">
        <v>3586</v>
      </c>
      <c r="J11" s="34" t="s">
        <v>1951</v>
      </c>
    </row>
    <row r="12" spans="1:10" ht="51">
      <c r="A12" s="34">
        <v>207</v>
      </c>
      <c r="B12" s="34" t="s">
        <v>1632</v>
      </c>
      <c r="C12" s="33" t="s">
        <v>428</v>
      </c>
      <c r="D12" s="33" t="s">
        <v>2223</v>
      </c>
      <c r="E12" s="34">
        <v>2019</v>
      </c>
      <c r="F12" s="34" t="s">
        <v>1640</v>
      </c>
      <c r="G12" s="34">
        <v>212</v>
      </c>
      <c r="H12" s="39">
        <v>108000</v>
      </c>
      <c r="I12" s="214" t="s">
        <v>3771</v>
      </c>
      <c r="J12" s="34" t="s">
        <v>1951</v>
      </c>
    </row>
  </sheetData>
  <sheetProtection/>
  <mergeCells count="3">
    <mergeCell ref="A1:I1"/>
    <mergeCell ref="A2:I2"/>
    <mergeCell ref="A3:I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06"/>
  <sheetViews>
    <sheetView zoomScalePageLayoutView="0" workbookViewId="0" topLeftCell="A88">
      <selection activeCell="A63" sqref="A63:IV94"/>
    </sheetView>
  </sheetViews>
  <sheetFormatPr defaultColWidth="9.00390625" defaultRowHeight="14.25"/>
  <cols>
    <col min="1" max="1" width="6.25390625" style="0" customWidth="1"/>
    <col min="2" max="2" width="5.75390625" style="0" bestFit="1" customWidth="1"/>
    <col min="3" max="3" width="26.25390625" style="0" customWidth="1"/>
    <col min="4" max="4" width="19.375" style="0" customWidth="1"/>
    <col min="5" max="5" width="6.625" style="0" bestFit="1" customWidth="1"/>
    <col min="6" max="6" width="7.625" style="0" bestFit="1" customWidth="1"/>
    <col min="7" max="7" width="8.125" style="0" customWidth="1"/>
    <col min="9" max="9" width="17.625" style="0" customWidth="1"/>
    <col min="10" max="10" width="17.00390625" style="0" customWidth="1"/>
  </cols>
  <sheetData>
    <row r="1" spans="1:8" ht="16.5">
      <c r="A1" s="319" t="s">
        <v>2444</v>
      </c>
      <c r="B1" s="319"/>
      <c r="C1" s="319"/>
      <c r="D1" s="319"/>
      <c r="E1" s="319"/>
      <c r="F1" s="319"/>
      <c r="G1" s="319"/>
      <c r="H1" s="319"/>
    </row>
    <row r="2" spans="1:8" ht="15.75">
      <c r="A2" s="320" t="s">
        <v>2445</v>
      </c>
      <c r="B2" s="320"/>
      <c r="C2" s="320"/>
      <c r="D2" s="320"/>
      <c r="E2" s="320"/>
      <c r="F2" s="320"/>
      <c r="G2" s="320"/>
      <c r="H2" s="320"/>
    </row>
    <row r="3" spans="1:8" ht="18.75">
      <c r="A3" s="321" t="s">
        <v>2446</v>
      </c>
      <c r="B3" s="321"/>
      <c r="C3" s="321"/>
      <c r="D3" s="321"/>
      <c r="E3" s="321"/>
      <c r="F3" s="321"/>
      <c r="G3" s="321"/>
      <c r="H3" s="321"/>
    </row>
    <row r="4" ht="22.5">
      <c r="A4" s="154"/>
    </row>
    <row r="5" spans="1:8" ht="22.5">
      <c r="A5" s="322" t="s">
        <v>2447</v>
      </c>
      <c r="B5" s="322"/>
      <c r="C5" s="322"/>
      <c r="D5" s="322"/>
      <c r="E5" s="322"/>
      <c r="F5" s="322"/>
      <c r="G5" s="322"/>
      <c r="H5" s="322"/>
    </row>
    <row r="6" spans="1:8" ht="18.75">
      <c r="A6" s="323" t="s">
        <v>2704</v>
      </c>
      <c r="B6" s="323"/>
      <c r="C6" s="323"/>
      <c r="D6" s="323"/>
      <c r="E6" s="323"/>
      <c r="F6" s="323"/>
      <c r="G6" s="323"/>
      <c r="H6" s="323"/>
    </row>
    <row r="7" ht="18.75">
      <c r="A7" s="155"/>
    </row>
    <row r="8" spans="1:8" ht="17.25">
      <c r="A8" s="324" t="s">
        <v>2449</v>
      </c>
      <c r="B8" s="324"/>
      <c r="C8" s="324"/>
      <c r="D8" s="324"/>
      <c r="E8" s="324"/>
      <c r="F8" s="324"/>
      <c r="G8" s="324"/>
      <c r="H8" s="324"/>
    </row>
    <row r="9" spans="1:8" ht="15.75">
      <c r="A9" s="318" t="s">
        <v>2450</v>
      </c>
      <c r="B9" s="318"/>
      <c r="C9" s="318"/>
      <c r="D9" s="318"/>
      <c r="E9" s="318"/>
      <c r="F9" s="318"/>
      <c r="G9" s="318"/>
      <c r="H9" s="318"/>
    </row>
    <row r="10" spans="1:8" ht="15.75">
      <c r="A10" s="318" t="s">
        <v>2451</v>
      </c>
      <c r="B10" s="318"/>
      <c r="C10" s="318"/>
      <c r="D10" s="318"/>
      <c r="E10" s="318"/>
      <c r="F10" s="318"/>
      <c r="G10" s="318"/>
      <c r="H10" s="318"/>
    </row>
    <row r="11" spans="1:8" ht="15.75">
      <c r="A11" s="318" t="s">
        <v>2452</v>
      </c>
      <c r="B11" s="318"/>
      <c r="C11" s="318"/>
      <c r="D11" s="318"/>
      <c r="E11" s="318"/>
      <c r="F11" s="318"/>
      <c r="G11" s="318"/>
      <c r="H11" s="318"/>
    </row>
    <row r="12" spans="1:8" ht="15.75">
      <c r="A12" s="317" t="s">
        <v>2687</v>
      </c>
      <c r="B12" s="317"/>
      <c r="C12" s="317"/>
      <c r="D12" s="317"/>
      <c r="E12" s="317"/>
      <c r="F12" s="317"/>
      <c r="G12" s="317"/>
      <c r="H12" s="317"/>
    </row>
    <row r="13" spans="1:8" ht="15.75">
      <c r="A13" s="317" t="s">
        <v>2688</v>
      </c>
      <c r="B13" s="317"/>
      <c r="C13" s="317"/>
      <c r="D13" s="317"/>
      <c r="E13" s="317"/>
      <c r="F13" s="317"/>
      <c r="G13" s="317"/>
      <c r="H13" s="317"/>
    </row>
    <row r="14" spans="1:8" ht="15.75">
      <c r="A14" s="317" t="s">
        <v>2689</v>
      </c>
      <c r="B14" s="317"/>
      <c r="C14" s="317"/>
      <c r="D14" s="317"/>
      <c r="E14" s="317"/>
      <c r="F14" s="317"/>
      <c r="G14" s="317"/>
      <c r="H14" s="317"/>
    </row>
    <row r="15" spans="1:8" ht="15.75">
      <c r="A15" s="317" t="s">
        <v>2690</v>
      </c>
      <c r="B15" s="317"/>
      <c r="C15" s="317"/>
      <c r="D15" s="317"/>
      <c r="E15" s="317"/>
      <c r="F15" s="317"/>
      <c r="G15" s="317"/>
      <c r="H15" s="317"/>
    </row>
    <row r="16" spans="1:8" ht="15.75">
      <c r="A16" s="317" t="s">
        <v>2691</v>
      </c>
      <c r="B16" s="317"/>
      <c r="C16" s="317"/>
      <c r="D16" s="317"/>
      <c r="E16" s="317"/>
      <c r="F16" s="317"/>
      <c r="G16" s="317"/>
      <c r="H16" s="317"/>
    </row>
    <row r="17" spans="1:8" ht="15.75">
      <c r="A17" s="142"/>
      <c r="B17" s="142"/>
      <c r="C17" s="142"/>
      <c r="D17" s="142"/>
      <c r="E17" s="142"/>
      <c r="F17" s="142"/>
      <c r="G17" s="142"/>
      <c r="H17" s="142"/>
    </row>
    <row r="18" spans="1:10" ht="21.75" customHeight="1">
      <c r="A18" s="114" t="s">
        <v>1615</v>
      </c>
      <c r="B18" s="114" t="s">
        <v>1616</v>
      </c>
      <c r="C18" s="114" t="s">
        <v>1617</v>
      </c>
      <c r="D18" s="114" t="s">
        <v>1618</v>
      </c>
      <c r="E18" s="114" t="s">
        <v>1619</v>
      </c>
      <c r="F18" s="114" t="s">
        <v>1620</v>
      </c>
      <c r="G18" s="114" t="s">
        <v>936</v>
      </c>
      <c r="H18" s="114" t="s">
        <v>1821</v>
      </c>
      <c r="I18" s="143"/>
      <c r="J18" s="141"/>
    </row>
    <row r="19" spans="1:10" ht="25.5">
      <c r="A19" s="17">
        <v>142</v>
      </c>
      <c r="B19" s="22" t="s">
        <v>506</v>
      </c>
      <c r="C19" s="18" t="s">
        <v>2705</v>
      </c>
      <c r="D19" s="18" t="s">
        <v>2706</v>
      </c>
      <c r="E19" s="17">
        <v>2020</v>
      </c>
      <c r="F19" s="17" t="s">
        <v>2707</v>
      </c>
      <c r="G19" s="17">
        <v>152</v>
      </c>
      <c r="H19" s="19">
        <v>260000</v>
      </c>
      <c r="I19" s="20"/>
      <c r="J19" s="17" t="s">
        <v>2132</v>
      </c>
    </row>
    <row r="20" spans="1:10" ht="38.25">
      <c r="A20" s="28">
        <v>29</v>
      </c>
      <c r="B20" s="28" t="s">
        <v>1624</v>
      </c>
      <c r="C20" s="25" t="s">
        <v>2708</v>
      </c>
      <c r="D20" s="29" t="s">
        <v>1630</v>
      </c>
      <c r="E20" s="28">
        <v>2020</v>
      </c>
      <c r="F20" s="28" t="s">
        <v>1626</v>
      </c>
      <c r="G20" s="28">
        <v>150</v>
      </c>
      <c r="H20" s="30">
        <v>112000</v>
      </c>
      <c r="I20" s="207" t="s">
        <v>3853</v>
      </c>
      <c r="J20" s="28" t="s">
        <v>1954</v>
      </c>
    </row>
    <row r="21" spans="1:10" ht="51">
      <c r="A21" s="28">
        <v>30</v>
      </c>
      <c r="B21" s="28" t="s">
        <v>1624</v>
      </c>
      <c r="C21" s="25" t="s">
        <v>2709</v>
      </c>
      <c r="D21" s="29" t="s">
        <v>1630</v>
      </c>
      <c r="E21" s="28">
        <v>2020</v>
      </c>
      <c r="F21" s="28" t="s">
        <v>1626</v>
      </c>
      <c r="G21" s="28">
        <v>662</v>
      </c>
      <c r="H21" s="30">
        <v>445000</v>
      </c>
      <c r="I21" s="31"/>
      <c r="J21" s="28" t="s">
        <v>1954</v>
      </c>
    </row>
    <row r="22" spans="1:10" ht="51">
      <c r="A22" s="28">
        <v>31</v>
      </c>
      <c r="B22" s="28" t="s">
        <v>1624</v>
      </c>
      <c r="C22" s="25" t="s">
        <v>2713</v>
      </c>
      <c r="D22" s="29" t="s">
        <v>1630</v>
      </c>
      <c r="E22" s="28">
        <v>2020</v>
      </c>
      <c r="F22" s="28" t="s">
        <v>1626</v>
      </c>
      <c r="G22" s="28">
        <v>184</v>
      </c>
      <c r="H22" s="30">
        <v>135000</v>
      </c>
      <c r="I22" s="203" t="s">
        <v>2795</v>
      </c>
      <c r="J22" s="28" t="s">
        <v>1954</v>
      </c>
    </row>
    <row r="23" spans="1:10" ht="63.75">
      <c r="A23" s="28">
        <v>32</v>
      </c>
      <c r="B23" s="28" t="s">
        <v>1624</v>
      </c>
      <c r="C23" s="25" t="s">
        <v>2714</v>
      </c>
      <c r="D23" s="29" t="s">
        <v>1630</v>
      </c>
      <c r="E23" s="28">
        <v>2020</v>
      </c>
      <c r="F23" s="28" t="s">
        <v>1626</v>
      </c>
      <c r="G23" s="28">
        <v>170</v>
      </c>
      <c r="H23" s="30">
        <v>126000</v>
      </c>
      <c r="I23" s="203" t="s">
        <v>2792</v>
      </c>
      <c r="J23" s="28" t="s">
        <v>1954</v>
      </c>
    </row>
    <row r="24" spans="1:10" ht="63.75">
      <c r="A24" s="28">
        <v>33</v>
      </c>
      <c r="B24" s="28" t="s">
        <v>1624</v>
      </c>
      <c r="C24" s="25" t="s">
        <v>2715</v>
      </c>
      <c r="D24" s="29" t="s">
        <v>1630</v>
      </c>
      <c r="E24" s="28"/>
      <c r="F24" s="28" t="s">
        <v>1626</v>
      </c>
      <c r="G24" s="28">
        <v>294</v>
      </c>
      <c r="H24" s="30">
        <v>207000</v>
      </c>
      <c r="I24" s="203" t="s">
        <v>2785</v>
      </c>
      <c r="J24" s="28" t="s">
        <v>1954</v>
      </c>
    </row>
    <row r="25" spans="1:10" ht="51">
      <c r="A25" s="28">
        <v>34</v>
      </c>
      <c r="B25" s="28" t="s">
        <v>1624</v>
      </c>
      <c r="C25" s="25" t="s">
        <v>2716</v>
      </c>
      <c r="D25" s="29" t="s">
        <v>1630</v>
      </c>
      <c r="E25" s="28"/>
      <c r="F25" s="28" t="s">
        <v>1626</v>
      </c>
      <c r="G25" s="28">
        <v>184</v>
      </c>
      <c r="H25" s="30">
        <v>136000</v>
      </c>
      <c r="I25" s="203" t="s">
        <v>2798</v>
      </c>
      <c r="J25" s="28" t="s">
        <v>1954</v>
      </c>
    </row>
    <row r="26" spans="1:10" ht="63.75">
      <c r="A26" s="28">
        <v>35</v>
      </c>
      <c r="B26" s="28" t="s">
        <v>1624</v>
      </c>
      <c r="C26" s="25" t="s">
        <v>2721</v>
      </c>
      <c r="D26" s="29" t="s">
        <v>1630</v>
      </c>
      <c r="E26" s="28"/>
      <c r="F26" s="28" t="s">
        <v>1626</v>
      </c>
      <c r="G26" s="28">
        <v>186</v>
      </c>
      <c r="H26" s="30">
        <v>137000</v>
      </c>
      <c r="I26" s="203" t="s">
        <v>2801</v>
      </c>
      <c r="J26" s="28" t="s">
        <v>1954</v>
      </c>
    </row>
    <row r="27" spans="1:10" ht="51">
      <c r="A27" s="17">
        <v>271</v>
      </c>
      <c r="B27" s="17" t="s">
        <v>1343</v>
      </c>
      <c r="C27" s="25" t="s">
        <v>2722</v>
      </c>
      <c r="D27" s="25" t="s">
        <v>2710</v>
      </c>
      <c r="E27" s="24">
        <v>2020</v>
      </c>
      <c r="F27" s="24" t="s">
        <v>1635</v>
      </c>
      <c r="G27" s="24">
        <v>154</v>
      </c>
      <c r="H27" s="47">
        <v>87000</v>
      </c>
      <c r="I27" s="27"/>
      <c r="J27" s="24" t="s">
        <v>1972</v>
      </c>
    </row>
    <row r="28" spans="1:10" ht="38.25">
      <c r="A28" s="17">
        <v>338</v>
      </c>
      <c r="B28" s="17" t="s">
        <v>925</v>
      </c>
      <c r="C28" s="25" t="s">
        <v>2711</v>
      </c>
      <c r="D28" s="25" t="s">
        <v>2712</v>
      </c>
      <c r="E28" s="24">
        <v>2020</v>
      </c>
      <c r="F28" s="24" t="s">
        <v>1635</v>
      </c>
      <c r="G28" s="24">
        <v>156</v>
      </c>
      <c r="H28" s="47">
        <v>88000</v>
      </c>
      <c r="I28" s="27"/>
      <c r="J28" s="24" t="s">
        <v>1972</v>
      </c>
    </row>
    <row r="29" spans="1:10" ht="63.75">
      <c r="A29" s="17">
        <v>339</v>
      </c>
      <c r="B29" s="17" t="s">
        <v>925</v>
      </c>
      <c r="C29" s="25" t="s">
        <v>2718</v>
      </c>
      <c r="D29" s="25" t="s">
        <v>2717</v>
      </c>
      <c r="E29" s="24">
        <v>2020</v>
      </c>
      <c r="F29" s="24" t="s">
        <v>1635</v>
      </c>
      <c r="G29" s="24">
        <v>382</v>
      </c>
      <c r="H29" s="47">
        <v>200000</v>
      </c>
      <c r="I29" s="27"/>
      <c r="J29" s="24" t="s">
        <v>1961</v>
      </c>
    </row>
    <row r="30" spans="1:10" ht="38.25">
      <c r="A30" s="28">
        <v>45</v>
      </c>
      <c r="B30" s="28" t="s">
        <v>1573</v>
      </c>
      <c r="C30" s="25" t="s">
        <v>2719</v>
      </c>
      <c r="D30" s="25" t="s">
        <v>2720</v>
      </c>
      <c r="E30" s="24">
        <v>2020</v>
      </c>
      <c r="F30" s="24" t="s">
        <v>1635</v>
      </c>
      <c r="G30" s="24">
        <v>160</v>
      </c>
      <c r="H30" s="47">
        <v>90000</v>
      </c>
      <c r="I30" s="27"/>
      <c r="J30" s="24" t="s">
        <v>1957</v>
      </c>
    </row>
    <row r="31" spans="1:10" ht="38.25">
      <c r="A31" s="28">
        <v>118</v>
      </c>
      <c r="B31" s="43" t="s">
        <v>1846</v>
      </c>
      <c r="C31" s="18" t="s">
        <v>3117</v>
      </c>
      <c r="D31" s="18" t="s">
        <v>1630</v>
      </c>
      <c r="E31" s="17">
        <v>2020</v>
      </c>
      <c r="F31" s="17" t="s">
        <v>1626</v>
      </c>
      <c r="G31" s="17">
        <v>56</v>
      </c>
      <c r="H31" s="21">
        <v>55000</v>
      </c>
      <c r="I31" s="20"/>
      <c r="J31" s="17" t="s">
        <v>1954</v>
      </c>
    </row>
    <row r="32" spans="1:10" ht="25.5">
      <c r="A32" s="17">
        <v>341</v>
      </c>
      <c r="B32" s="17" t="s">
        <v>925</v>
      </c>
      <c r="C32" s="25" t="s">
        <v>3118</v>
      </c>
      <c r="D32" s="25" t="s">
        <v>3119</v>
      </c>
      <c r="E32" s="24">
        <v>2020</v>
      </c>
      <c r="F32" s="24" t="s">
        <v>1640</v>
      </c>
      <c r="G32" s="24">
        <v>210</v>
      </c>
      <c r="H32" s="47">
        <v>122000</v>
      </c>
      <c r="I32" s="199"/>
      <c r="J32" s="24" t="s">
        <v>3120</v>
      </c>
    </row>
    <row r="33" spans="1:10" ht="53.25" customHeight="1">
      <c r="A33" s="17">
        <v>272</v>
      </c>
      <c r="B33" s="17" t="s">
        <v>1343</v>
      </c>
      <c r="C33" s="25" t="s">
        <v>3121</v>
      </c>
      <c r="D33" s="25" t="s">
        <v>3122</v>
      </c>
      <c r="E33" s="24">
        <v>2020</v>
      </c>
      <c r="F33" s="24" t="s">
        <v>1635</v>
      </c>
      <c r="G33" s="24">
        <v>176</v>
      </c>
      <c r="H33" s="47">
        <v>99000</v>
      </c>
      <c r="I33" s="27"/>
      <c r="J33" s="24" t="s">
        <v>3123</v>
      </c>
    </row>
    <row r="34" spans="1:10" ht="38.25">
      <c r="A34" s="17">
        <v>273</v>
      </c>
      <c r="B34" s="17" t="s">
        <v>1343</v>
      </c>
      <c r="C34" s="25" t="s">
        <v>2161</v>
      </c>
      <c r="D34" s="25" t="s">
        <v>3124</v>
      </c>
      <c r="E34" s="24">
        <v>2020</v>
      </c>
      <c r="F34" s="24" t="s">
        <v>1635</v>
      </c>
      <c r="G34" s="24">
        <v>630</v>
      </c>
      <c r="H34" s="47">
        <v>330000</v>
      </c>
      <c r="I34" s="27"/>
      <c r="J34" s="24" t="s">
        <v>2132</v>
      </c>
    </row>
    <row r="35" spans="1:10" ht="25.5">
      <c r="A35" s="17">
        <v>274</v>
      </c>
      <c r="B35" s="17" t="s">
        <v>1343</v>
      </c>
      <c r="C35" s="25" t="s">
        <v>3125</v>
      </c>
      <c r="D35" s="25" t="s">
        <v>3126</v>
      </c>
      <c r="E35" s="24">
        <v>2020</v>
      </c>
      <c r="F35" s="24" t="s">
        <v>1640</v>
      </c>
      <c r="G35" s="24">
        <v>210</v>
      </c>
      <c r="H35" s="47">
        <v>115000</v>
      </c>
      <c r="I35" s="27"/>
      <c r="J35" s="24" t="s">
        <v>1954</v>
      </c>
    </row>
    <row r="36" spans="1:10" ht="25.5">
      <c r="A36" s="17">
        <v>53</v>
      </c>
      <c r="B36" s="17" t="s">
        <v>853</v>
      </c>
      <c r="C36" s="25" t="s">
        <v>4234</v>
      </c>
      <c r="D36" s="25" t="s">
        <v>3127</v>
      </c>
      <c r="E36" s="24">
        <v>2020</v>
      </c>
      <c r="F36" s="24" t="s">
        <v>1635</v>
      </c>
      <c r="G36" s="24">
        <v>396</v>
      </c>
      <c r="H36" s="47">
        <v>208000</v>
      </c>
      <c r="I36" s="27"/>
      <c r="J36" s="24" t="s">
        <v>2132</v>
      </c>
    </row>
    <row r="37" spans="1:10" ht="51">
      <c r="A37" s="17">
        <v>342</v>
      </c>
      <c r="B37" s="17" t="s">
        <v>925</v>
      </c>
      <c r="C37" s="25" t="s">
        <v>3128</v>
      </c>
      <c r="D37" s="25" t="s">
        <v>4255</v>
      </c>
      <c r="E37" s="24">
        <v>2020</v>
      </c>
      <c r="F37" s="24" t="s">
        <v>1635</v>
      </c>
      <c r="G37" s="24">
        <v>180</v>
      </c>
      <c r="H37" s="47">
        <v>100000</v>
      </c>
      <c r="I37" s="27"/>
      <c r="J37" s="24" t="s">
        <v>2132</v>
      </c>
    </row>
    <row r="38" spans="1:10" ht="89.25">
      <c r="A38" s="28">
        <v>119</v>
      </c>
      <c r="B38" s="43" t="s">
        <v>1846</v>
      </c>
      <c r="C38" s="18" t="s">
        <v>3129</v>
      </c>
      <c r="D38" s="18" t="s">
        <v>1630</v>
      </c>
      <c r="E38" s="17">
        <v>2020</v>
      </c>
      <c r="F38" s="17" t="s">
        <v>1626</v>
      </c>
      <c r="G38" s="17">
        <v>48</v>
      </c>
      <c r="H38" s="21">
        <v>48000</v>
      </c>
      <c r="I38" s="202" t="s">
        <v>3331</v>
      </c>
      <c r="J38" s="17"/>
    </row>
    <row r="39" spans="1:10" ht="89.25">
      <c r="A39" s="17">
        <v>143</v>
      </c>
      <c r="B39" s="22" t="s">
        <v>506</v>
      </c>
      <c r="C39" s="18" t="s">
        <v>3131</v>
      </c>
      <c r="D39" s="18" t="s">
        <v>3130</v>
      </c>
      <c r="E39" s="17">
        <v>2020</v>
      </c>
      <c r="F39" s="17" t="s">
        <v>1635</v>
      </c>
      <c r="G39" s="17">
        <v>120</v>
      </c>
      <c r="H39" s="19">
        <v>72000</v>
      </c>
      <c r="I39" s="20"/>
      <c r="J39" s="17" t="s">
        <v>2132</v>
      </c>
    </row>
    <row r="40" spans="1:11" ht="25.5">
      <c r="A40" s="17">
        <v>275</v>
      </c>
      <c r="B40" s="22" t="s">
        <v>1343</v>
      </c>
      <c r="C40" s="18" t="s">
        <v>1448</v>
      </c>
      <c r="D40" s="18" t="s">
        <v>3132</v>
      </c>
      <c r="E40" s="17">
        <v>2020</v>
      </c>
      <c r="F40" s="17" t="s">
        <v>1635</v>
      </c>
      <c r="G40" s="17">
        <v>128</v>
      </c>
      <c r="H40" s="19">
        <v>76000</v>
      </c>
      <c r="I40" s="20"/>
      <c r="J40" s="17" t="s">
        <v>2139</v>
      </c>
      <c r="K40" t="s">
        <v>3133</v>
      </c>
    </row>
    <row r="41" spans="1:10" ht="25.5">
      <c r="A41" s="28">
        <v>251</v>
      </c>
      <c r="B41" s="17" t="s">
        <v>1632</v>
      </c>
      <c r="C41" s="25" t="s">
        <v>3134</v>
      </c>
      <c r="D41" s="25" t="s">
        <v>3135</v>
      </c>
      <c r="E41" s="24">
        <v>2020</v>
      </c>
      <c r="F41" s="24" t="s">
        <v>1635</v>
      </c>
      <c r="G41" s="24">
        <v>302</v>
      </c>
      <c r="H41" s="47">
        <v>163000</v>
      </c>
      <c r="I41" s="27"/>
      <c r="J41" s="24" t="s">
        <v>2132</v>
      </c>
    </row>
    <row r="42" spans="1:10" ht="38.25">
      <c r="A42" s="17">
        <v>276</v>
      </c>
      <c r="B42" s="17" t="s">
        <v>1343</v>
      </c>
      <c r="C42" s="136" t="s">
        <v>3136</v>
      </c>
      <c r="D42" s="78" t="s">
        <v>3137</v>
      </c>
      <c r="E42" s="79">
        <v>2020</v>
      </c>
      <c r="F42" s="79" t="s">
        <v>1635</v>
      </c>
      <c r="G42" s="79">
        <v>138</v>
      </c>
      <c r="H42" s="137">
        <v>80000</v>
      </c>
      <c r="I42" s="50"/>
      <c r="J42" s="79" t="s">
        <v>2132</v>
      </c>
    </row>
    <row r="43" spans="1:10" ht="38.25">
      <c r="A43" s="17">
        <v>343</v>
      </c>
      <c r="B43" s="17" t="s">
        <v>925</v>
      </c>
      <c r="C43" s="25" t="s">
        <v>3138</v>
      </c>
      <c r="D43" s="25" t="s">
        <v>3139</v>
      </c>
      <c r="E43" s="24">
        <v>2020</v>
      </c>
      <c r="F43" s="24" t="s">
        <v>1635</v>
      </c>
      <c r="G43" s="24">
        <v>192</v>
      </c>
      <c r="H43" s="47">
        <v>108000</v>
      </c>
      <c r="I43" s="199"/>
      <c r="J43" s="24" t="s">
        <v>2132</v>
      </c>
    </row>
    <row r="44" spans="1:10" ht="51">
      <c r="A44" s="28">
        <v>68</v>
      </c>
      <c r="B44" s="28" t="s">
        <v>318</v>
      </c>
      <c r="C44" s="18" t="s">
        <v>3140</v>
      </c>
      <c r="D44" s="18" t="s">
        <v>3141</v>
      </c>
      <c r="E44" s="17">
        <v>2020</v>
      </c>
      <c r="F44" s="17" t="s">
        <v>539</v>
      </c>
      <c r="G44" s="17">
        <v>302</v>
      </c>
      <c r="H44" s="19">
        <v>113000</v>
      </c>
      <c r="I44" s="195"/>
      <c r="J44" s="17" t="s">
        <v>1954</v>
      </c>
    </row>
    <row r="45" spans="1:10" ht="38.25">
      <c r="A45" s="28">
        <v>252</v>
      </c>
      <c r="B45" s="17" t="s">
        <v>1632</v>
      </c>
      <c r="C45" s="25" t="s">
        <v>3144</v>
      </c>
      <c r="D45" s="25" t="s">
        <v>3142</v>
      </c>
      <c r="E45" s="24">
        <v>2020</v>
      </c>
      <c r="F45" s="24" t="s">
        <v>1635</v>
      </c>
      <c r="G45" s="24">
        <v>350</v>
      </c>
      <c r="H45" s="47">
        <v>186000</v>
      </c>
      <c r="I45" s="27"/>
      <c r="J45" s="24" t="s">
        <v>3143</v>
      </c>
    </row>
    <row r="46" spans="1:10" ht="38.25">
      <c r="A46" s="28">
        <v>277</v>
      </c>
      <c r="B46" s="17" t="s">
        <v>1343</v>
      </c>
      <c r="C46" s="25" t="s">
        <v>3145</v>
      </c>
      <c r="D46" s="25" t="s">
        <v>3141</v>
      </c>
      <c r="E46" s="24">
        <v>2020</v>
      </c>
      <c r="F46" s="24" t="s">
        <v>1635</v>
      </c>
      <c r="G46" s="24">
        <v>810</v>
      </c>
      <c r="H46" s="47">
        <v>450000</v>
      </c>
      <c r="I46" s="27"/>
      <c r="J46" s="24" t="s">
        <v>1954</v>
      </c>
    </row>
    <row r="47" spans="1:10" ht="38.25">
      <c r="A47" s="28">
        <v>46</v>
      </c>
      <c r="B47" s="28" t="s">
        <v>1573</v>
      </c>
      <c r="C47" s="25" t="s">
        <v>3149</v>
      </c>
      <c r="D47" s="25" t="s">
        <v>3150</v>
      </c>
      <c r="E47" s="24">
        <v>2020</v>
      </c>
      <c r="F47" s="24" t="s">
        <v>1635</v>
      </c>
      <c r="G47" s="24">
        <v>136</v>
      </c>
      <c r="H47" s="47">
        <v>80000</v>
      </c>
      <c r="I47" s="27"/>
      <c r="J47" s="24" t="s">
        <v>1972</v>
      </c>
    </row>
    <row r="48" spans="1:11" ht="25.5">
      <c r="A48" s="17">
        <v>6</v>
      </c>
      <c r="B48" s="17" t="s">
        <v>488</v>
      </c>
      <c r="C48" s="18" t="s">
        <v>3151</v>
      </c>
      <c r="D48" s="18" t="s">
        <v>1625</v>
      </c>
      <c r="E48" s="17">
        <v>2020</v>
      </c>
      <c r="F48" s="17" t="s">
        <v>539</v>
      </c>
      <c r="G48" s="17">
        <v>84</v>
      </c>
      <c r="H48" s="19">
        <v>39000</v>
      </c>
      <c r="I48" s="20"/>
      <c r="J48" s="17" t="s">
        <v>1954</v>
      </c>
      <c r="K48" t="s">
        <v>3162</v>
      </c>
    </row>
    <row r="49" spans="1:10" ht="63.75">
      <c r="A49" s="28">
        <v>120</v>
      </c>
      <c r="B49" s="43" t="s">
        <v>1846</v>
      </c>
      <c r="C49" s="18" t="s">
        <v>3153</v>
      </c>
      <c r="D49" s="18" t="s">
        <v>1630</v>
      </c>
      <c r="E49" s="17">
        <v>2021</v>
      </c>
      <c r="F49" s="17" t="s">
        <v>2416</v>
      </c>
      <c r="G49" s="17">
        <v>64</v>
      </c>
      <c r="H49" s="21">
        <v>58000</v>
      </c>
      <c r="I49" s="20"/>
      <c r="J49" s="17" t="s">
        <v>1954</v>
      </c>
    </row>
    <row r="50" spans="1:10" ht="51">
      <c r="A50" s="28">
        <v>69</v>
      </c>
      <c r="B50" s="28" t="s">
        <v>318</v>
      </c>
      <c r="C50" s="18" t="s">
        <v>3155</v>
      </c>
      <c r="D50" s="18" t="s">
        <v>3154</v>
      </c>
      <c r="E50" s="17">
        <v>2020</v>
      </c>
      <c r="F50" s="17" t="s">
        <v>1635</v>
      </c>
      <c r="G50" s="17">
        <v>416</v>
      </c>
      <c r="H50" s="19">
        <v>218000</v>
      </c>
      <c r="I50" s="195"/>
      <c r="J50" s="17" t="s">
        <v>2132</v>
      </c>
    </row>
    <row r="51" spans="1:10" ht="25.5">
      <c r="A51" s="28">
        <v>278</v>
      </c>
      <c r="B51" s="28" t="s">
        <v>1343</v>
      </c>
      <c r="C51" s="18" t="s">
        <v>3156</v>
      </c>
      <c r="D51" s="18" t="s">
        <v>3157</v>
      </c>
      <c r="E51" s="17">
        <v>2020</v>
      </c>
      <c r="F51" s="17" t="s">
        <v>1635</v>
      </c>
      <c r="G51" s="17">
        <v>140</v>
      </c>
      <c r="H51" s="19">
        <v>82000</v>
      </c>
      <c r="I51" s="195"/>
      <c r="J51" s="17" t="s">
        <v>1972</v>
      </c>
    </row>
    <row r="52" spans="1:10" ht="38.25">
      <c r="A52" s="28">
        <v>279</v>
      </c>
      <c r="B52" s="28" t="s">
        <v>1343</v>
      </c>
      <c r="C52" s="18" t="s">
        <v>3158</v>
      </c>
      <c r="D52" s="18" t="s">
        <v>3159</v>
      </c>
      <c r="E52" s="17">
        <v>2020</v>
      </c>
      <c r="F52" s="17" t="s">
        <v>1640</v>
      </c>
      <c r="G52" s="17">
        <v>290</v>
      </c>
      <c r="H52" s="19">
        <v>157000</v>
      </c>
      <c r="I52" s="195"/>
      <c r="J52" s="17" t="s">
        <v>2139</v>
      </c>
    </row>
    <row r="53" spans="1:12" ht="76.5">
      <c r="A53" s="28">
        <v>70</v>
      </c>
      <c r="B53" s="28" t="s">
        <v>318</v>
      </c>
      <c r="C53" s="18" t="s">
        <v>3160</v>
      </c>
      <c r="D53" s="18" t="s">
        <v>3161</v>
      </c>
      <c r="E53" s="17">
        <v>2020</v>
      </c>
      <c r="F53" s="17" t="s">
        <v>1640</v>
      </c>
      <c r="G53" s="17">
        <v>120</v>
      </c>
      <c r="H53" s="19">
        <v>72000</v>
      </c>
      <c r="I53" s="195"/>
      <c r="J53" s="17" t="s">
        <v>1954</v>
      </c>
      <c r="K53" t="s">
        <v>3163</v>
      </c>
      <c r="L53" t="s">
        <v>3177</v>
      </c>
    </row>
    <row r="54" spans="1:10" ht="25.5">
      <c r="A54" s="28">
        <v>280</v>
      </c>
      <c r="B54" s="28" t="s">
        <v>1343</v>
      </c>
      <c r="C54" s="18" t="s">
        <v>3164</v>
      </c>
      <c r="D54" s="18" t="s">
        <v>3165</v>
      </c>
      <c r="E54" s="17">
        <v>2020</v>
      </c>
      <c r="F54" s="17" t="s">
        <v>1635</v>
      </c>
      <c r="G54" s="17">
        <v>184</v>
      </c>
      <c r="H54" s="19">
        <v>104000</v>
      </c>
      <c r="I54" s="195" t="s">
        <v>3175</v>
      </c>
      <c r="J54" s="17" t="s">
        <v>1960</v>
      </c>
    </row>
    <row r="55" spans="1:11" ht="38.25">
      <c r="A55" s="28">
        <v>345</v>
      </c>
      <c r="B55" s="28" t="s">
        <v>925</v>
      </c>
      <c r="C55" s="18" t="s">
        <v>3166</v>
      </c>
      <c r="D55" s="18" t="s">
        <v>1214</v>
      </c>
      <c r="E55" s="17">
        <v>2020</v>
      </c>
      <c r="F55" s="17" t="s">
        <v>1640</v>
      </c>
      <c r="G55" s="17">
        <v>226</v>
      </c>
      <c r="H55" s="19">
        <v>124000</v>
      </c>
      <c r="I55" s="195" t="s">
        <v>3176</v>
      </c>
      <c r="J55" s="17" t="s">
        <v>1954</v>
      </c>
      <c r="K55" t="s">
        <v>3167</v>
      </c>
    </row>
    <row r="56" spans="1:10" ht="38.25">
      <c r="A56" s="28">
        <v>72</v>
      </c>
      <c r="B56" s="28" t="s">
        <v>754</v>
      </c>
      <c r="C56" s="18" t="s">
        <v>3169</v>
      </c>
      <c r="D56" s="18" t="s">
        <v>3170</v>
      </c>
      <c r="E56" s="17">
        <v>2020</v>
      </c>
      <c r="F56" s="17" t="s">
        <v>1635</v>
      </c>
      <c r="G56" s="17">
        <v>420</v>
      </c>
      <c r="H56" s="19">
        <v>220000</v>
      </c>
      <c r="I56" s="195" t="s">
        <v>3171</v>
      </c>
      <c r="J56" s="17" t="s">
        <v>2132</v>
      </c>
    </row>
    <row r="57" spans="1:10" ht="51">
      <c r="A57" s="28">
        <v>253</v>
      </c>
      <c r="B57" s="17" t="s">
        <v>1632</v>
      </c>
      <c r="C57" s="25" t="s">
        <v>3172</v>
      </c>
      <c r="D57" s="25" t="s">
        <v>3173</v>
      </c>
      <c r="E57" s="24">
        <v>2020</v>
      </c>
      <c r="F57" s="24" t="s">
        <v>1635</v>
      </c>
      <c r="G57" s="24">
        <v>102</v>
      </c>
      <c r="H57" s="47">
        <v>64000</v>
      </c>
      <c r="I57" s="27" t="s">
        <v>3174</v>
      </c>
      <c r="J57" s="24" t="s">
        <v>1954</v>
      </c>
    </row>
    <row r="58" spans="1:10" ht="38.25">
      <c r="A58" s="28">
        <v>121</v>
      </c>
      <c r="B58" s="43" t="s">
        <v>1846</v>
      </c>
      <c r="C58" s="18" t="s">
        <v>3182</v>
      </c>
      <c r="D58" s="18" t="s">
        <v>1630</v>
      </c>
      <c r="E58" s="17">
        <v>2020</v>
      </c>
      <c r="F58" s="17" t="s">
        <v>1626</v>
      </c>
      <c r="G58" s="17">
        <v>52</v>
      </c>
      <c r="H58" s="21">
        <v>49000</v>
      </c>
      <c r="I58" s="17" t="s">
        <v>3183</v>
      </c>
      <c r="J58" s="17" t="s">
        <v>1954</v>
      </c>
    </row>
    <row r="59" spans="1:10" ht="25.5">
      <c r="A59" s="28">
        <v>122</v>
      </c>
      <c r="B59" s="43" t="s">
        <v>1846</v>
      </c>
      <c r="C59" s="18" t="s">
        <v>3185</v>
      </c>
      <c r="D59" s="18" t="s">
        <v>1630</v>
      </c>
      <c r="E59" s="17">
        <v>2020</v>
      </c>
      <c r="F59" s="17" t="s">
        <v>1626</v>
      </c>
      <c r="G59" s="17">
        <v>100</v>
      </c>
      <c r="H59" s="21">
        <v>80000</v>
      </c>
      <c r="I59" s="17" t="s">
        <v>3184</v>
      </c>
      <c r="J59" s="17" t="s">
        <v>1954</v>
      </c>
    </row>
    <row r="60" spans="1:10" ht="38.25">
      <c r="A60" s="28">
        <v>54</v>
      </c>
      <c r="B60" s="17" t="s">
        <v>853</v>
      </c>
      <c r="C60" s="25" t="s">
        <v>3186</v>
      </c>
      <c r="D60" s="25" t="s">
        <v>3187</v>
      </c>
      <c r="E60" s="24">
        <v>2020</v>
      </c>
      <c r="F60" s="24" t="s">
        <v>3188</v>
      </c>
      <c r="G60" s="24">
        <v>274</v>
      </c>
      <c r="H60" s="47">
        <v>350000</v>
      </c>
      <c r="I60" s="24" t="s">
        <v>3189</v>
      </c>
      <c r="J60" s="24" t="s">
        <v>2132</v>
      </c>
    </row>
    <row r="61" spans="1:10" ht="25.5">
      <c r="A61" s="28">
        <v>7</v>
      </c>
      <c r="B61" s="17" t="s">
        <v>488</v>
      </c>
      <c r="C61" s="25" t="s">
        <v>3190</v>
      </c>
      <c r="D61" s="25" t="s">
        <v>1625</v>
      </c>
      <c r="E61" s="24">
        <v>2020</v>
      </c>
      <c r="F61" s="24" t="s">
        <v>539</v>
      </c>
      <c r="G61" s="24">
        <v>144</v>
      </c>
      <c r="H61" s="47">
        <v>63000</v>
      </c>
      <c r="I61" s="24" t="s">
        <v>3191</v>
      </c>
      <c r="J61" s="24" t="s">
        <v>2132</v>
      </c>
    </row>
    <row r="62" spans="1:10" ht="51">
      <c r="A62" s="28">
        <v>254</v>
      </c>
      <c r="B62" s="17" t="s">
        <v>1632</v>
      </c>
      <c r="C62" s="25" t="s">
        <v>3269</v>
      </c>
      <c r="D62" s="25" t="s">
        <v>3270</v>
      </c>
      <c r="E62" s="24">
        <v>2020</v>
      </c>
      <c r="F62" s="24" t="s">
        <v>1640</v>
      </c>
      <c r="G62" s="24">
        <v>170</v>
      </c>
      <c r="H62" s="47">
        <v>96000</v>
      </c>
      <c r="I62" s="24" t="s">
        <v>3271</v>
      </c>
      <c r="J62" s="24" t="s">
        <v>1957</v>
      </c>
    </row>
    <row r="63" spans="1:10" ht="63.75">
      <c r="A63" s="17">
        <v>346</v>
      </c>
      <c r="B63" s="17" t="s">
        <v>925</v>
      </c>
      <c r="C63" s="25" t="s">
        <v>3272</v>
      </c>
      <c r="D63" s="25" t="s">
        <v>3273</v>
      </c>
      <c r="E63" s="24">
        <v>2020</v>
      </c>
      <c r="F63" s="24" t="s">
        <v>1635</v>
      </c>
      <c r="G63" s="24">
        <v>128</v>
      </c>
      <c r="H63" s="47">
        <v>75000</v>
      </c>
      <c r="I63" s="199" t="s">
        <v>3274</v>
      </c>
      <c r="J63" s="24" t="s">
        <v>2132</v>
      </c>
    </row>
    <row r="64" spans="1:10" ht="25.5">
      <c r="A64" s="17">
        <v>144</v>
      </c>
      <c r="B64" s="22" t="s">
        <v>506</v>
      </c>
      <c r="C64" s="18" t="s">
        <v>3275</v>
      </c>
      <c r="D64" s="18" t="s">
        <v>3276</v>
      </c>
      <c r="E64" s="17">
        <v>2020</v>
      </c>
      <c r="F64" s="17" t="s">
        <v>3277</v>
      </c>
      <c r="G64" s="17">
        <v>190</v>
      </c>
      <c r="H64" s="19">
        <v>218000</v>
      </c>
      <c r="I64" s="200" t="s">
        <v>3278</v>
      </c>
      <c r="J64" s="17" t="s">
        <v>1957</v>
      </c>
    </row>
    <row r="65" spans="1:12" ht="38.25">
      <c r="A65" s="28">
        <v>55</v>
      </c>
      <c r="B65" s="34" t="s">
        <v>925</v>
      </c>
      <c r="C65" s="33" t="s">
        <v>4099</v>
      </c>
      <c r="D65" s="33" t="s">
        <v>4100</v>
      </c>
      <c r="E65" s="34">
        <v>2020</v>
      </c>
      <c r="F65" s="34" t="s">
        <v>1635</v>
      </c>
      <c r="G65" s="34">
        <v>338</v>
      </c>
      <c r="H65" s="40">
        <v>184000</v>
      </c>
      <c r="I65" s="248" t="s">
        <v>4101</v>
      </c>
      <c r="K65" s="110" t="s">
        <v>4094</v>
      </c>
      <c r="L65" s="110" t="s">
        <v>4095</v>
      </c>
    </row>
    <row r="66" spans="1:12" ht="38.25">
      <c r="A66" s="28">
        <v>347</v>
      </c>
      <c r="B66" s="34" t="s">
        <v>1632</v>
      </c>
      <c r="C66" s="33" t="s">
        <v>4102</v>
      </c>
      <c r="D66" s="33" t="s">
        <v>4103</v>
      </c>
      <c r="E66" s="34">
        <v>2020</v>
      </c>
      <c r="F66" s="34" t="s">
        <v>1640</v>
      </c>
      <c r="G66" s="34">
        <v>144</v>
      </c>
      <c r="H66" s="40">
        <v>82000</v>
      </c>
      <c r="I66" s="248" t="s">
        <v>4104</v>
      </c>
      <c r="K66" s="110"/>
      <c r="L66" s="110"/>
    </row>
    <row r="67" spans="1:12" ht="51">
      <c r="A67" s="28">
        <v>255</v>
      </c>
      <c r="B67" s="34" t="s">
        <v>1846</v>
      </c>
      <c r="C67" s="33" t="s">
        <v>4105</v>
      </c>
      <c r="D67" s="33" t="s">
        <v>1630</v>
      </c>
      <c r="E67" s="34">
        <v>2020</v>
      </c>
      <c r="F67" s="34" t="s">
        <v>1626</v>
      </c>
      <c r="G67" s="34">
        <v>218</v>
      </c>
      <c r="H67" s="40">
        <v>167000</v>
      </c>
      <c r="I67" s="248" t="s">
        <v>4106</v>
      </c>
      <c r="K67" s="110"/>
      <c r="L67" s="110"/>
    </row>
    <row r="68" spans="1:12" ht="51">
      <c r="A68" s="28">
        <v>123</v>
      </c>
      <c r="B68" s="34" t="s">
        <v>754</v>
      </c>
      <c r="C68" s="33" t="s">
        <v>4107</v>
      </c>
      <c r="D68" s="33" t="s">
        <v>4108</v>
      </c>
      <c r="E68" s="34">
        <v>2020</v>
      </c>
      <c r="F68" s="34" t="s">
        <v>1640</v>
      </c>
      <c r="G68" s="34">
        <v>300</v>
      </c>
      <c r="H68" s="40">
        <v>320000</v>
      </c>
      <c r="I68" s="248" t="s">
        <v>3171</v>
      </c>
      <c r="K68" s="110"/>
      <c r="L68" s="110"/>
    </row>
    <row r="69" spans="1:12" ht="38.25">
      <c r="A69" s="28">
        <v>281</v>
      </c>
      <c r="B69" s="34" t="s">
        <v>1343</v>
      </c>
      <c r="C69" s="33" t="s">
        <v>4109</v>
      </c>
      <c r="D69" s="33" t="s">
        <v>4110</v>
      </c>
      <c r="E69" s="34">
        <v>2020</v>
      </c>
      <c r="F69" s="34" t="s">
        <v>1640</v>
      </c>
      <c r="G69" s="34">
        <v>172</v>
      </c>
      <c r="H69" s="40">
        <v>98000</v>
      </c>
      <c r="I69" s="248" t="s">
        <v>4112</v>
      </c>
      <c r="J69" s="248" t="s">
        <v>4111</v>
      </c>
      <c r="K69" s="110"/>
      <c r="L69" s="110"/>
    </row>
    <row r="70" spans="1:11" ht="51">
      <c r="A70" s="34">
        <v>123</v>
      </c>
      <c r="B70" s="45" t="s">
        <v>1846</v>
      </c>
      <c r="C70" s="33" t="s">
        <v>4114</v>
      </c>
      <c r="D70" s="33" t="s">
        <v>1630</v>
      </c>
      <c r="E70" s="34">
        <v>2020</v>
      </c>
      <c r="F70" s="34" t="s">
        <v>1626</v>
      </c>
      <c r="G70" s="34">
        <v>32</v>
      </c>
      <c r="H70" s="35">
        <v>36000</v>
      </c>
      <c r="I70" s="239" t="s">
        <v>4115</v>
      </c>
      <c r="J70" s="34" t="s">
        <v>1954</v>
      </c>
      <c r="K70" s="110" t="s">
        <v>4120</v>
      </c>
    </row>
    <row r="71" spans="1:10" ht="38.25">
      <c r="A71" s="34">
        <v>124</v>
      </c>
      <c r="B71" s="45" t="s">
        <v>1846</v>
      </c>
      <c r="C71" s="33" t="s">
        <v>4116</v>
      </c>
      <c r="D71" s="33" t="s">
        <v>1630</v>
      </c>
      <c r="E71" s="34">
        <v>2020</v>
      </c>
      <c r="F71" s="34" t="s">
        <v>1626</v>
      </c>
      <c r="G71" s="34">
        <v>60</v>
      </c>
      <c r="H71" s="35">
        <v>54000</v>
      </c>
      <c r="I71" s="239" t="s">
        <v>4117</v>
      </c>
      <c r="J71" s="34" t="s">
        <v>1954</v>
      </c>
    </row>
    <row r="72" spans="1:10" ht="38.25">
      <c r="A72" s="34">
        <v>125</v>
      </c>
      <c r="B72" s="45" t="s">
        <v>1846</v>
      </c>
      <c r="C72" s="33" t="s">
        <v>4118</v>
      </c>
      <c r="D72" s="33" t="s">
        <v>1630</v>
      </c>
      <c r="E72" s="34">
        <v>2020</v>
      </c>
      <c r="F72" s="34" t="s">
        <v>1626</v>
      </c>
      <c r="G72" s="34">
        <v>156</v>
      </c>
      <c r="H72" s="35">
        <v>116000</v>
      </c>
      <c r="I72" s="239" t="s">
        <v>4119</v>
      </c>
      <c r="J72" s="34" t="s">
        <v>1954</v>
      </c>
    </row>
    <row r="73" spans="1:10" ht="14.25">
      <c r="A73" s="34">
        <v>71</v>
      </c>
      <c r="B73" s="34" t="s">
        <v>318</v>
      </c>
      <c r="C73" s="33" t="s">
        <v>4121</v>
      </c>
      <c r="D73" s="33" t="s">
        <v>4122</v>
      </c>
      <c r="E73" s="34">
        <v>2020</v>
      </c>
      <c r="F73" s="34" t="s">
        <v>1640</v>
      </c>
      <c r="G73" s="34">
        <v>512</v>
      </c>
      <c r="H73" s="40">
        <v>468000</v>
      </c>
      <c r="I73" s="212" t="s">
        <v>4123</v>
      </c>
      <c r="J73" s="34" t="s">
        <v>1957</v>
      </c>
    </row>
    <row r="74" spans="1:10" ht="14.25">
      <c r="A74" s="34">
        <v>348</v>
      </c>
      <c r="B74" s="34" t="s">
        <v>925</v>
      </c>
      <c r="C74" s="33" t="s">
        <v>4124</v>
      </c>
      <c r="D74" s="33" t="s">
        <v>4125</v>
      </c>
      <c r="E74" s="34">
        <v>2020</v>
      </c>
      <c r="F74" s="34" t="s">
        <v>1635</v>
      </c>
      <c r="G74" s="34">
        <v>232</v>
      </c>
      <c r="H74" s="40">
        <v>128000</v>
      </c>
      <c r="I74" s="248" t="s">
        <v>4126</v>
      </c>
      <c r="J74" s="34" t="s">
        <v>1954</v>
      </c>
    </row>
    <row r="75" spans="1:10" ht="165.75">
      <c r="A75" s="34">
        <v>126</v>
      </c>
      <c r="B75" s="45" t="s">
        <v>1846</v>
      </c>
      <c r="C75" s="33" t="s">
        <v>4127</v>
      </c>
      <c r="D75" s="33" t="s">
        <v>1630</v>
      </c>
      <c r="E75" s="34">
        <v>2020</v>
      </c>
      <c r="F75" s="34" t="s">
        <v>1626</v>
      </c>
      <c r="G75" s="34">
        <v>100</v>
      </c>
      <c r="H75" s="35">
        <v>80000</v>
      </c>
      <c r="I75" s="239" t="s">
        <v>4128</v>
      </c>
      <c r="J75" s="34" t="s">
        <v>1954</v>
      </c>
    </row>
    <row r="76" spans="1:10" ht="25.5">
      <c r="A76" s="34">
        <v>145</v>
      </c>
      <c r="B76" s="45" t="s">
        <v>506</v>
      </c>
      <c r="C76" s="33" t="s">
        <v>4129</v>
      </c>
      <c r="D76" s="33" t="s">
        <v>4130</v>
      </c>
      <c r="E76" s="34">
        <v>2020</v>
      </c>
      <c r="F76" s="34" t="s">
        <v>1640</v>
      </c>
      <c r="G76" s="34">
        <v>290</v>
      </c>
      <c r="H76" s="40">
        <v>250000</v>
      </c>
      <c r="I76" s="242" t="s">
        <v>4131</v>
      </c>
      <c r="J76" s="34" t="s">
        <v>2132</v>
      </c>
    </row>
    <row r="77" spans="1:12" ht="37.5" customHeight="1">
      <c r="A77" s="34">
        <v>282</v>
      </c>
      <c r="B77" s="34" t="s">
        <v>1343</v>
      </c>
      <c r="C77" s="33" t="s">
        <v>4132</v>
      </c>
      <c r="D77" s="33" t="s">
        <v>4133</v>
      </c>
      <c r="E77" s="34">
        <v>2020</v>
      </c>
      <c r="F77" s="34" t="s">
        <v>1640</v>
      </c>
      <c r="G77" s="34">
        <v>138</v>
      </c>
      <c r="H77" s="40">
        <v>80000</v>
      </c>
      <c r="I77" s="212" t="s">
        <v>4134</v>
      </c>
      <c r="J77" s="34" t="s">
        <v>1954</v>
      </c>
      <c r="L77" s="252"/>
    </row>
    <row r="78" spans="1:10" ht="38.25">
      <c r="A78" s="34">
        <v>146</v>
      </c>
      <c r="B78" s="45" t="s">
        <v>506</v>
      </c>
      <c r="C78" s="33" t="s">
        <v>4135</v>
      </c>
      <c r="D78" s="33" t="s">
        <v>4136</v>
      </c>
      <c r="E78" s="34">
        <v>2020</v>
      </c>
      <c r="F78" s="34" t="s">
        <v>4137</v>
      </c>
      <c r="G78" s="34">
        <v>282</v>
      </c>
      <c r="H78" s="40">
        <v>189000</v>
      </c>
      <c r="I78" s="242" t="s">
        <v>4138</v>
      </c>
      <c r="J78" s="34" t="s">
        <v>1972</v>
      </c>
    </row>
    <row r="79" spans="1:10" ht="38.25">
      <c r="A79" s="34">
        <v>256</v>
      </c>
      <c r="B79" s="34" t="s">
        <v>1632</v>
      </c>
      <c r="C79" s="33" t="s">
        <v>4226</v>
      </c>
      <c r="D79" s="33" t="s">
        <v>4139</v>
      </c>
      <c r="E79" s="34">
        <v>2020</v>
      </c>
      <c r="F79" s="34" t="s">
        <v>1635</v>
      </c>
      <c r="G79" s="34">
        <v>218</v>
      </c>
      <c r="H79" s="40">
        <v>124000</v>
      </c>
      <c r="I79" s="239" t="s">
        <v>4140</v>
      </c>
      <c r="J79" s="34" t="s">
        <v>1960</v>
      </c>
    </row>
    <row r="80" spans="1:10" ht="63.75">
      <c r="A80" s="34">
        <v>257</v>
      </c>
      <c r="B80" s="34" t="s">
        <v>1632</v>
      </c>
      <c r="C80" s="33" t="s">
        <v>4141</v>
      </c>
      <c r="D80" s="33" t="s">
        <v>4142</v>
      </c>
      <c r="E80" s="34">
        <v>2020</v>
      </c>
      <c r="F80" s="34" t="s">
        <v>1635</v>
      </c>
      <c r="G80" s="34">
        <v>448</v>
      </c>
      <c r="H80" s="40">
        <v>255000</v>
      </c>
      <c r="I80" s="239" t="s">
        <v>4143</v>
      </c>
      <c r="J80" s="34" t="s">
        <v>1960</v>
      </c>
    </row>
    <row r="81" spans="1:10" ht="51">
      <c r="A81" s="34">
        <v>56</v>
      </c>
      <c r="B81" s="34" t="s">
        <v>853</v>
      </c>
      <c r="C81" s="33" t="s">
        <v>4144</v>
      </c>
      <c r="D81" s="33" t="s">
        <v>4146</v>
      </c>
      <c r="E81" s="34">
        <v>2020</v>
      </c>
      <c r="F81" s="34" t="s">
        <v>1640</v>
      </c>
      <c r="G81" s="34">
        <v>400</v>
      </c>
      <c r="H81" s="40">
        <v>396000</v>
      </c>
      <c r="I81" s="239" t="s">
        <v>4145</v>
      </c>
      <c r="J81" s="34" t="s">
        <v>1957</v>
      </c>
    </row>
    <row r="82" spans="1:10" ht="39" customHeight="1">
      <c r="A82" s="34">
        <v>70</v>
      </c>
      <c r="B82" s="34" t="s">
        <v>703</v>
      </c>
      <c r="C82" s="33" t="s">
        <v>4147</v>
      </c>
      <c r="D82" s="33" t="s">
        <v>4148</v>
      </c>
      <c r="E82" s="34">
        <v>2020</v>
      </c>
      <c r="F82" s="45" t="s">
        <v>444</v>
      </c>
      <c r="G82" s="45">
        <v>118</v>
      </c>
      <c r="H82" s="35">
        <v>72000</v>
      </c>
      <c r="I82" s="212" t="s">
        <v>4149</v>
      </c>
      <c r="J82" s="45" t="s">
        <v>2139</v>
      </c>
    </row>
    <row r="83" spans="1:11" ht="25.5">
      <c r="A83" s="34">
        <v>147</v>
      </c>
      <c r="B83" s="45" t="s">
        <v>506</v>
      </c>
      <c r="C83" s="33" t="s">
        <v>4150</v>
      </c>
      <c r="D83" s="33" t="s">
        <v>4151</v>
      </c>
      <c r="E83" s="34">
        <v>2020</v>
      </c>
      <c r="F83" s="34" t="s">
        <v>1640</v>
      </c>
      <c r="G83" s="34">
        <v>490</v>
      </c>
      <c r="H83" s="40">
        <v>255000</v>
      </c>
      <c r="I83" s="242" t="s">
        <v>4152</v>
      </c>
      <c r="J83" s="34" t="s">
        <v>2132</v>
      </c>
      <c r="K83" s="110" t="s">
        <v>4154</v>
      </c>
    </row>
    <row r="84" spans="1:10" ht="38.25">
      <c r="A84" s="34">
        <v>349</v>
      </c>
      <c r="B84" s="34" t="s">
        <v>925</v>
      </c>
      <c r="C84" s="33" t="s">
        <v>4155</v>
      </c>
      <c r="D84" s="33" t="s">
        <v>4156</v>
      </c>
      <c r="E84" s="34">
        <v>2020</v>
      </c>
      <c r="F84" s="34" t="s">
        <v>1635</v>
      </c>
      <c r="G84" s="34">
        <v>126</v>
      </c>
      <c r="H84" s="40">
        <v>76000</v>
      </c>
      <c r="I84" s="248" t="s">
        <v>4157</v>
      </c>
      <c r="J84" s="34" t="s">
        <v>1972</v>
      </c>
    </row>
    <row r="85" spans="1:10" ht="51">
      <c r="A85" s="34">
        <v>57</v>
      </c>
      <c r="B85" s="34" t="s">
        <v>853</v>
      </c>
      <c r="C85" s="33" t="s">
        <v>4158</v>
      </c>
      <c r="D85" s="33" t="s">
        <v>4159</v>
      </c>
      <c r="E85" s="34">
        <v>2020</v>
      </c>
      <c r="F85" s="34" t="s">
        <v>1635</v>
      </c>
      <c r="G85" s="34">
        <v>148</v>
      </c>
      <c r="H85" s="40">
        <v>88000</v>
      </c>
      <c r="I85" s="239" t="s">
        <v>4160</v>
      </c>
      <c r="J85" s="34" t="s">
        <v>2427</v>
      </c>
    </row>
    <row r="86" spans="1:12" ht="37.5" customHeight="1">
      <c r="A86" s="34">
        <v>283</v>
      </c>
      <c r="B86" s="34" t="s">
        <v>1343</v>
      </c>
      <c r="C86" s="33" t="s">
        <v>4161</v>
      </c>
      <c r="D86" s="33" t="s">
        <v>4162</v>
      </c>
      <c r="E86" s="34">
        <v>2020</v>
      </c>
      <c r="F86" s="34" t="s">
        <v>1635</v>
      </c>
      <c r="G86" s="34">
        <v>252</v>
      </c>
      <c r="H86" s="40">
        <v>138000</v>
      </c>
      <c r="I86" s="212" t="s">
        <v>4163</v>
      </c>
      <c r="J86" s="34" t="s">
        <v>2427</v>
      </c>
      <c r="L86" s="252"/>
    </row>
    <row r="87" spans="1:10" ht="369.75">
      <c r="A87" s="34">
        <v>127</v>
      </c>
      <c r="B87" s="45" t="s">
        <v>1846</v>
      </c>
      <c r="C87" s="33" t="s">
        <v>4174</v>
      </c>
      <c r="D87" s="33" t="s">
        <v>1630</v>
      </c>
      <c r="E87" s="34">
        <v>2020</v>
      </c>
      <c r="F87" s="34" t="s">
        <v>1626</v>
      </c>
      <c r="G87" s="34">
        <v>152</v>
      </c>
      <c r="H87" s="35">
        <v>114000</v>
      </c>
      <c r="I87" s="239" t="s">
        <v>4164</v>
      </c>
      <c r="J87" s="34" t="s">
        <v>1954</v>
      </c>
    </row>
    <row r="88" spans="1:10" ht="38.25">
      <c r="A88" s="34">
        <v>74</v>
      </c>
      <c r="B88" s="34" t="s">
        <v>754</v>
      </c>
      <c r="C88" s="33" t="s">
        <v>4165</v>
      </c>
      <c r="D88" s="33" t="s">
        <v>4166</v>
      </c>
      <c r="E88" s="34">
        <v>2020</v>
      </c>
      <c r="F88" s="34" t="s">
        <v>1635</v>
      </c>
      <c r="G88" s="34">
        <v>190</v>
      </c>
      <c r="H88" s="35">
        <v>105000</v>
      </c>
      <c r="I88" s="239" t="s">
        <v>4167</v>
      </c>
      <c r="J88" s="34" t="s">
        <v>1960</v>
      </c>
    </row>
    <row r="89" spans="1:10" ht="38.25">
      <c r="A89" s="34">
        <v>350</v>
      </c>
      <c r="B89" s="34" t="s">
        <v>925</v>
      </c>
      <c r="C89" s="33" t="s">
        <v>4168</v>
      </c>
      <c r="D89" s="33" t="s">
        <v>4166</v>
      </c>
      <c r="E89" s="34">
        <v>2020</v>
      </c>
      <c r="F89" s="34" t="s">
        <v>1635</v>
      </c>
      <c r="G89" s="34">
        <v>260</v>
      </c>
      <c r="H89" s="40">
        <v>142000</v>
      </c>
      <c r="I89" s="248" t="s">
        <v>4169</v>
      </c>
      <c r="J89" s="34" t="s">
        <v>1960</v>
      </c>
    </row>
    <row r="90" spans="1:10" ht="38.25">
      <c r="A90" s="34">
        <v>148</v>
      </c>
      <c r="B90" s="45" t="s">
        <v>506</v>
      </c>
      <c r="C90" s="33" t="s">
        <v>4170</v>
      </c>
      <c r="D90" s="33" t="s">
        <v>4171</v>
      </c>
      <c r="E90" s="34">
        <v>2020</v>
      </c>
      <c r="F90" s="34" t="s">
        <v>3282</v>
      </c>
      <c r="G90" s="34">
        <v>136</v>
      </c>
      <c r="H90" s="40">
        <v>89000</v>
      </c>
      <c r="I90" s="242" t="s">
        <v>4172</v>
      </c>
      <c r="J90" s="34" t="s">
        <v>1957</v>
      </c>
    </row>
    <row r="91" spans="1:12" ht="37.5" customHeight="1">
      <c r="A91" s="34">
        <v>284</v>
      </c>
      <c r="B91" s="34" t="s">
        <v>1343</v>
      </c>
      <c r="C91" s="33" t="s">
        <v>4175</v>
      </c>
      <c r="D91" s="33" t="s">
        <v>4176</v>
      </c>
      <c r="E91" s="34">
        <v>2020</v>
      </c>
      <c r="F91" s="34" t="s">
        <v>1635</v>
      </c>
      <c r="G91" s="34">
        <v>184</v>
      </c>
      <c r="H91" s="40">
        <v>108000</v>
      </c>
      <c r="I91" s="212" t="s">
        <v>4177</v>
      </c>
      <c r="J91" s="34" t="s">
        <v>1957</v>
      </c>
      <c r="K91" s="110" t="s">
        <v>4184</v>
      </c>
      <c r="L91" s="252"/>
    </row>
    <row r="92" spans="1:12" ht="25.5">
      <c r="A92" s="34">
        <v>81</v>
      </c>
      <c r="B92" s="45" t="s">
        <v>248</v>
      </c>
      <c r="C92" s="33" t="s">
        <v>4178</v>
      </c>
      <c r="D92" s="33" t="s">
        <v>4179</v>
      </c>
      <c r="E92" s="34">
        <v>2020</v>
      </c>
      <c r="F92" s="34" t="s">
        <v>4180</v>
      </c>
      <c r="G92" s="34">
        <v>284</v>
      </c>
      <c r="H92" s="39">
        <v>199000</v>
      </c>
      <c r="I92" s="212" t="s">
        <v>4181</v>
      </c>
      <c r="J92" s="34" t="s">
        <v>1957</v>
      </c>
      <c r="K92" s="253">
        <v>44257</v>
      </c>
      <c r="L92" s="125"/>
    </row>
    <row r="93" spans="1:12" ht="25.5">
      <c r="A93" s="34">
        <v>8</v>
      </c>
      <c r="B93" s="34" t="s">
        <v>488</v>
      </c>
      <c r="C93" s="33" t="s">
        <v>4182</v>
      </c>
      <c r="D93" s="33" t="s">
        <v>4183</v>
      </c>
      <c r="E93" s="34">
        <v>2020</v>
      </c>
      <c r="F93" s="34" t="s">
        <v>1640</v>
      </c>
      <c r="G93" s="34">
        <v>524</v>
      </c>
      <c r="H93" s="39">
        <v>289000</v>
      </c>
      <c r="I93" s="239" t="s">
        <v>4223</v>
      </c>
      <c r="J93" s="34" t="s">
        <v>1961</v>
      </c>
      <c r="L93" s="125"/>
    </row>
    <row r="94" spans="1:12" ht="38.25">
      <c r="A94" s="34">
        <v>71</v>
      </c>
      <c r="B94" s="34" t="s">
        <v>703</v>
      </c>
      <c r="C94" s="33" t="s">
        <v>4185</v>
      </c>
      <c r="D94" s="33" t="s">
        <v>4186</v>
      </c>
      <c r="E94" s="34">
        <v>2020</v>
      </c>
      <c r="F94" s="45" t="s">
        <v>1640</v>
      </c>
      <c r="G94" s="45">
        <v>76</v>
      </c>
      <c r="H94" s="35">
        <v>55000</v>
      </c>
      <c r="I94" s="212" t="s">
        <v>4187</v>
      </c>
      <c r="J94" s="45" t="s">
        <v>1961</v>
      </c>
      <c r="L94" t="s">
        <v>4227</v>
      </c>
    </row>
    <row r="95" spans="1:10" ht="14.25">
      <c r="A95" s="34"/>
      <c r="B95" s="34"/>
      <c r="C95" s="33"/>
      <c r="D95" s="33"/>
      <c r="E95" s="34"/>
      <c r="F95" s="34"/>
      <c r="G95" s="34"/>
      <c r="H95" s="40"/>
      <c r="I95" s="239"/>
      <c r="J95" s="34"/>
    </row>
    <row r="96" spans="1:12" ht="14.25">
      <c r="A96" s="34"/>
      <c r="B96" s="34"/>
      <c r="C96" s="255"/>
      <c r="D96" s="33"/>
      <c r="E96" s="254"/>
      <c r="F96" s="254"/>
      <c r="G96" s="254"/>
      <c r="H96" s="256"/>
      <c r="I96" s="239"/>
      <c r="J96" s="34"/>
      <c r="K96" s="110"/>
      <c r="L96" s="259"/>
    </row>
    <row r="97" spans="1:12" ht="14.25">
      <c r="A97" s="34"/>
      <c r="B97" s="34"/>
      <c r="C97" s="33"/>
      <c r="D97" s="33"/>
      <c r="E97" s="34"/>
      <c r="F97" s="45"/>
      <c r="G97" s="34"/>
      <c r="H97" s="40"/>
      <c r="I97" s="144"/>
      <c r="J97" s="24"/>
      <c r="L97" t="s">
        <v>4231</v>
      </c>
    </row>
    <row r="98" spans="1:10" ht="14.25">
      <c r="A98" s="34"/>
      <c r="B98" s="34"/>
      <c r="C98" s="33"/>
      <c r="D98" s="33"/>
      <c r="E98" s="34"/>
      <c r="F98" s="45"/>
      <c r="G98" s="34"/>
      <c r="H98" s="40"/>
      <c r="I98" s="146"/>
      <c r="J98" s="17"/>
    </row>
    <row r="99" spans="1:10" ht="14.25">
      <c r="A99" s="34"/>
      <c r="B99" s="34"/>
      <c r="C99" s="33"/>
      <c r="D99" s="33"/>
      <c r="E99" s="34"/>
      <c r="F99" s="34"/>
      <c r="G99" s="34"/>
      <c r="H99" s="40"/>
      <c r="I99" s="146"/>
      <c r="J99" s="17"/>
    </row>
    <row r="100" spans="1:10" ht="14.25">
      <c r="A100" s="34"/>
      <c r="B100" s="34"/>
      <c r="C100" s="33"/>
      <c r="D100" s="33"/>
      <c r="E100" s="34"/>
      <c r="F100" s="34"/>
      <c r="G100" s="34"/>
      <c r="H100" s="40"/>
      <c r="I100" s="50"/>
      <c r="J100" s="79"/>
    </row>
    <row r="101" spans="1:10" ht="14.25">
      <c r="A101" s="34"/>
      <c r="B101" s="34"/>
      <c r="C101" s="33"/>
      <c r="D101" s="33"/>
      <c r="E101" s="34"/>
      <c r="F101" s="34"/>
      <c r="G101" s="34"/>
      <c r="H101" s="40"/>
      <c r="I101" s="144"/>
      <c r="J101" s="24"/>
    </row>
    <row r="102" spans="1:10" ht="14.25">
      <c r="A102" s="34"/>
      <c r="B102" s="34"/>
      <c r="C102" s="33"/>
      <c r="D102" s="33"/>
      <c r="E102" s="34"/>
      <c r="F102" s="45"/>
      <c r="G102" s="34"/>
      <c r="H102" s="40"/>
      <c r="I102" s="144"/>
      <c r="J102" s="24"/>
    </row>
    <row r="103" spans="1:10" ht="14.25">
      <c r="A103" s="34"/>
      <c r="B103" s="34"/>
      <c r="C103" s="33"/>
      <c r="D103" s="33"/>
      <c r="E103" s="34"/>
      <c r="F103" s="45"/>
      <c r="G103" s="34"/>
      <c r="H103" s="40"/>
      <c r="I103" s="144"/>
      <c r="J103" s="24"/>
    </row>
    <row r="104" spans="4:10" ht="15" customHeight="1">
      <c r="D104" s="318" t="s">
        <v>2685</v>
      </c>
      <c r="E104" s="318"/>
      <c r="F104" s="318"/>
      <c r="G104" s="318"/>
      <c r="H104" s="318"/>
      <c r="I104" s="153"/>
      <c r="J104" s="153"/>
    </row>
    <row r="105" spans="4:8" ht="18.75" customHeight="1">
      <c r="D105" s="318" t="s">
        <v>2684</v>
      </c>
      <c r="E105" s="318"/>
      <c r="F105" s="318"/>
      <c r="G105" s="318"/>
      <c r="H105" s="318"/>
    </row>
    <row r="106" spans="4:8" ht="15.75">
      <c r="D106" s="318" t="s">
        <v>2683</v>
      </c>
      <c r="E106" s="318"/>
      <c r="F106" s="318"/>
      <c r="G106" s="318"/>
      <c r="H106" s="318"/>
    </row>
  </sheetData>
  <sheetProtection/>
  <mergeCells count="17">
    <mergeCell ref="A15:H15"/>
    <mergeCell ref="A16:H16"/>
    <mergeCell ref="D104:H104"/>
    <mergeCell ref="D105:H105"/>
    <mergeCell ref="D106:H106"/>
    <mergeCell ref="A9:H9"/>
    <mergeCell ref="A10:H10"/>
    <mergeCell ref="A11:H11"/>
    <mergeCell ref="A12:H12"/>
    <mergeCell ref="A13:H13"/>
    <mergeCell ref="A14:H14"/>
    <mergeCell ref="A1:H1"/>
    <mergeCell ref="A2:H2"/>
    <mergeCell ref="A3:H3"/>
    <mergeCell ref="A5:H5"/>
    <mergeCell ref="A6:H6"/>
    <mergeCell ref="A8:H8"/>
  </mergeCells>
  <printOptions/>
  <pageMargins left="0.2" right="0.2" top="0.5" bottom="0.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101"/>
  <sheetViews>
    <sheetView zoomScalePageLayoutView="0" workbookViewId="0" topLeftCell="A32">
      <selection activeCell="C38" sqref="C38"/>
    </sheetView>
  </sheetViews>
  <sheetFormatPr defaultColWidth="9.00390625" defaultRowHeight="14.25"/>
  <cols>
    <col min="1" max="1" width="6.25390625" style="0" customWidth="1"/>
    <col min="2" max="2" width="5.75390625" style="0" bestFit="1" customWidth="1"/>
    <col min="3" max="3" width="26.25390625" style="0" customWidth="1"/>
    <col min="4" max="4" width="19.375" style="0" customWidth="1"/>
    <col min="5" max="5" width="8.125" style="0" customWidth="1"/>
    <col min="6" max="6" width="8.00390625" style="0" customWidth="1"/>
    <col min="7" max="7" width="8.125" style="0" customWidth="1"/>
  </cols>
  <sheetData>
    <row r="1" spans="1:8" ht="16.5">
      <c r="A1" s="319" t="s">
        <v>2444</v>
      </c>
      <c r="B1" s="319"/>
      <c r="C1" s="319"/>
      <c r="D1" s="319"/>
      <c r="E1" s="319"/>
      <c r="F1" s="319"/>
      <c r="G1" s="319"/>
      <c r="H1" s="319"/>
    </row>
    <row r="2" spans="1:8" ht="15.75">
      <c r="A2" s="320" t="s">
        <v>2445</v>
      </c>
      <c r="B2" s="320"/>
      <c r="C2" s="320"/>
      <c r="D2" s="320"/>
      <c r="E2" s="320"/>
      <c r="F2" s="320"/>
      <c r="G2" s="320"/>
      <c r="H2" s="320"/>
    </row>
    <row r="3" spans="1:8" ht="18.75">
      <c r="A3" s="321" t="s">
        <v>2446</v>
      </c>
      <c r="B3" s="321"/>
      <c r="C3" s="321"/>
      <c r="D3" s="321"/>
      <c r="E3" s="321"/>
      <c r="F3" s="321"/>
      <c r="G3" s="321"/>
      <c r="H3" s="321"/>
    </row>
    <row r="4" ht="22.5">
      <c r="A4" s="138"/>
    </row>
    <row r="5" spans="1:8" ht="22.5">
      <c r="A5" s="322" t="s">
        <v>2447</v>
      </c>
      <c r="B5" s="322"/>
      <c r="C5" s="322"/>
      <c r="D5" s="322"/>
      <c r="E5" s="322"/>
      <c r="F5" s="322"/>
      <c r="G5" s="322"/>
      <c r="H5" s="322"/>
    </row>
    <row r="6" spans="1:8" ht="18.75">
      <c r="A6" s="323" t="s">
        <v>2686</v>
      </c>
      <c r="B6" s="323"/>
      <c r="C6" s="323"/>
      <c r="D6" s="323"/>
      <c r="E6" s="323"/>
      <c r="F6" s="323"/>
      <c r="G6" s="323"/>
      <c r="H6" s="323"/>
    </row>
    <row r="7" ht="18.75">
      <c r="A7" s="139"/>
    </row>
    <row r="8" spans="1:8" ht="17.25">
      <c r="A8" s="324" t="s">
        <v>2449</v>
      </c>
      <c r="B8" s="324"/>
      <c r="C8" s="324"/>
      <c r="D8" s="324"/>
      <c r="E8" s="324"/>
      <c r="F8" s="324"/>
      <c r="G8" s="324"/>
      <c r="H8" s="324"/>
    </row>
    <row r="9" spans="1:8" ht="15.75">
      <c r="A9" s="318" t="s">
        <v>2450</v>
      </c>
      <c r="B9" s="318"/>
      <c r="C9" s="318"/>
      <c r="D9" s="318"/>
      <c r="E9" s="318"/>
      <c r="F9" s="318"/>
      <c r="G9" s="318"/>
      <c r="H9" s="318"/>
    </row>
    <row r="10" spans="1:8" ht="15.75">
      <c r="A10" s="318" t="s">
        <v>2451</v>
      </c>
      <c r="B10" s="318"/>
      <c r="C10" s="318"/>
      <c r="D10" s="318"/>
      <c r="E10" s="318"/>
      <c r="F10" s="318"/>
      <c r="G10" s="318"/>
      <c r="H10" s="318"/>
    </row>
    <row r="11" spans="1:8" ht="15.75">
      <c r="A11" s="318" t="s">
        <v>2452</v>
      </c>
      <c r="B11" s="318"/>
      <c r="C11" s="318"/>
      <c r="D11" s="318"/>
      <c r="E11" s="318"/>
      <c r="F11" s="318"/>
      <c r="G11" s="318"/>
      <c r="H11" s="318"/>
    </row>
    <row r="12" spans="1:8" ht="15.75">
      <c r="A12" s="317" t="s">
        <v>2687</v>
      </c>
      <c r="B12" s="317"/>
      <c r="C12" s="317"/>
      <c r="D12" s="317"/>
      <c r="E12" s="317"/>
      <c r="F12" s="317"/>
      <c r="G12" s="317"/>
      <c r="H12" s="317"/>
    </row>
    <row r="13" spans="1:8" ht="15.75">
      <c r="A13" s="317" t="s">
        <v>2688</v>
      </c>
      <c r="B13" s="317"/>
      <c r="C13" s="317"/>
      <c r="D13" s="317"/>
      <c r="E13" s="317"/>
      <c r="F13" s="317"/>
      <c r="G13" s="317"/>
      <c r="H13" s="317"/>
    </row>
    <row r="14" spans="1:8" ht="15.75">
      <c r="A14" s="317" t="s">
        <v>2689</v>
      </c>
      <c r="B14" s="317"/>
      <c r="C14" s="317"/>
      <c r="D14" s="317"/>
      <c r="E14" s="317"/>
      <c r="F14" s="317"/>
      <c r="G14" s="317"/>
      <c r="H14" s="317"/>
    </row>
    <row r="15" spans="1:8" ht="15.75">
      <c r="A15" s="317" t="s">
        <v>2690</v>
      </c>
      <c r="B15" s="317"/>
      <c r="C15" s="317"/>
      <c r="D15" s="317"/>
      <c r="E15" s="317"/>
      <c r="F15" s="317"/>
      <c r="G15" s="317"/>
      <c r="H15" s="317"/>
    </row>
    <row r="16" spans="1:8" ht="15.75">
      <c r="A16" s="317" t="s">
        <v>2691</v>
      </c>
      <c r="B16" s="317"/>
      <c r="C16" s="317"/>
      <c r="D16" s="317"/>
      <c r="E16" s="317"/>
      <c r="F16" s="317"/>
      <c r="G16" s="317"/>
      <c r="H16" s="317"/>
    </row>
    <row r="17" spans="1:8" ht="15.75">
      <c r="A17" s="142"/>
      <c r="B17" s="142"/>
      <c r="C17" s="142"/>
      <c r="D17" s="142"/>
      <c r="E17" s="142"/>
      <c r="F17" s="142"/>
      <c r="G17" s="142"/>
      <c r="H17" s="142"/>
    </row>
    <row r="18" spans="1:10" ht="21.75" customHeight="1">
      <c r="A18" s="114" t="s">
        <v>1615</v>
      </c>
      <c r="B18" s="114" t="s">
        <v>1616</v>
      </c>
      <c r="C18" s="114" t="s">
        <v>1617</v>
      </c>
      <c r="D18" s="114" t="s">
        <v>1618</v>
      </c>
      <c r="E18" s="114" t="s">
        <v>1619</v>
      </c>
      <c r="F18" s="114" t="s">
        <v>1620</v>
      </c>
      <c r="G18" s="114" t="s">
        <v>936</v>
      </c>
      <c r="H18" s="114" t="s">
        <v>1821</v>
      </c>
      <c r="I18" s="143"/>
      <c r="J18" s="141"/>
    </row>
    <row r="19" spans="1:10" ht="51">
      <c r="A19" s="34">
        <v>1</v>
      </c>
      <c r="B19" s="34" t="s">
        <v>1632</v>
      </c>
      <c r="C19" s="33" t="s">
        <v>2524</v>
      </c>
      <c r="D19" s="33" t="s">
        <v>2525</v>
      </c>
      <c r="E19" s="34">
        <v>2019</v>
      </c>
      <c r="F19" s="34" t="s">
        <v>1635</v>
      </c>
      <c r="G19" s="34">
        <v>236</v>
      </c>
      <c r="H19" s="40">
        <v>125000</v>
      </c>
      <c r="I19" s="140"/>
      <c r="J19" s="79" t="s">
        <v>1960</v>
      </c>
    </row>
    <row r="20" spans="1:10" ht="51">
      <c r="A20" s="34">
        <v>2</v>
      </c>
      <c r="B20" s="34" t="s">
        <v>1632</v>
      </c>
      <c r="C20" s="33" t="s">
        <v>2529</v>
      </c>
      <c r="D20" s="33" t="s">
        <v>2530</v>
      </c>
      <c r="E20" s="34">
        <v>2019</v>
      </c>
      <c r="F20" s="34" t="s">
        <v>1635</v>
      </c>
      <c r="G20" s="34">
        <v>164</v>
      </c>
      <c r="H20" s="40">
        <v>92000</v>
      </c>
      <c r="I20" s="144"/>
      <c r="J20" s="24" t="s">
        <v>1960</v>
      </c>
    </row>
    <row r="21" spans="1:10" ht="76.5">
      <c r="A21" s="34">
        <v>3</v>
      </c>
      <c r="B21" s="34" t="s">
        <v>1632</v>
      </c>
      <c r="C21" s="33" t="s">
        <v>1733</v>
      </c>
      <c r="D21" s="33" t="s">
        <v>2531</v>
      </c>
      <c r="E21" s="34">
        <v>2018</v>
      </c>
      <c r="F21" s="34" t="s">
        <v>1635</v>
      </c>
      <c r="G21" s="34">
        <v>140</v>
      </c>
      <c r="H21" s="40">
        <v>85000</v>
      </c>
      <c r="I21" s="144"/>
      <c r="J21" s="24" t="s">
        <v>2132</v>
      </c>
    </row>
    <row r="22" spans="1:11" ht="38.25">
      <c r="A22" s="34">
        <v>4</v>
      </c>
      <c r="B22" s="34" t="s">
        <v>1632</v>
      </c>
      <c r="C22" s="33" t="s">
        <v>2553</v>
      </c>
      <c r="D22" s="33" t="s">
        <v>2552</v>
      </c>
      <c r="E22" s="34">
        <v>2019</v>
      </c>
      <c r="F22" s="34" t="s">
        <v>1640</v>
      </c>
      <c r="G22" s="34">
        <v>255</v>
      </c>
      <c r="H22" s="39">
        <v>138000</v>
      </c>
      <c r="I22" s="145"/>
      <c r="J22" s="24" t="s">
        <v>2132</v>
      </c>
      <c r="K22" t="s">
        <v>2558</v>
      </c>
    </row>
    <row r="23" spans="1:10" ht="25.5">
      <c r="A23" s="34">
        <v>5</v>
      </c>
      <c r="B23" s="34" t="s">
        <v>1632</v>
      </c>
      <c r="C23" s="33" t="s">
        <v>2562</v>
      </c>
      <c r="D23" s="33" t="s">
        <v>2563</v>
      </c>
      <c r="E23" s="34">
        <v>2019</v>
      </c>
      <c r="F23" s="34" t="s">
        <v>1635</v>
      </c>
      <c r="G23" s="34">
        <v>152</v>
      </c>
      <c r="H23" s="40">
        <v>86000</v>
      </c>
      <c r="I23" s="144"/>
      <c r="J23" s="24" t="s">
        <v>2132</v>
      </c>
    </row>
    <row r="24" spans="1:10" ht="25.5">
      <c r="A24" s="34">
        <v>6</v>
      </c>
      <c r="B24" s="34" t="s">
        <v>1632</v>
      </c>
      <c r="C24" s="33" t="s">
        <v>2567</v>
      </c>
      <c r="D24" s="33" t="s">
        <v>2568</v>
      </c>
      <c r="E24" s="34">
        <v>2019</v>
      </c>
      <c r="F24" s="34" t="s">
        <v>539</v>
      </c>
      <c r="G24" s="34">
        <v>202</v>
      </c>
      <c r="H24" s="40">
        <v>79000</v>
      </c>
      <c r="I24" s="144"/>
      <c r="J24" s="24" t="s">
        <v>1954</v>
      </c>
    </row>
    <row r="25" spans="1:10" ht="14.25">
      <c r="A25" s="34">
        <v>7</v>
      </c>
      <c r="B25" s="34" t="s">
        <v>1632</v>
      </c>
      <c r="C25" s="33" t="s">
        <v>1733</v>
      </c>
      <c r="D25" s="33" t="s">
        <v>2581</v>
      </c>
      <c r="E25" s="34">
        <v>2019</v>
      </c>
      <c r="F25" s="34" t="s">
        <v>1635</v>
      </c>
      <c r="G25" s="34">
        <v>390</v>
      </c>
      <c r="H25" s="40">
        <v>200000</v>
      </c>
      <c r="I25" s="144"/>
      <c r="J25" s="24" t="s">
        <v>2582</v>
      </c>
    </row>
    <row r="26" spans="1:10" ht="38.25">
      <c r="A26" s="34">
        <v>8</v>
      </c>
      <c r="B26" s="34" t="s">
        <v>1632</v>
      </c>
      <c r="C26" s="33" t="s">
        <v>2607</v>
      </c>
      <c r="D26" s="33" t="s">
        <v>2608</v>
      </c>
      <c r="E26" s="34">
        <v>2019</v>
      </c>
      <c r="F26" s="34" t="s">
        <v>1635</v>
      </c>
      <c r="G26" s="34">
        <v>202</v>
      </c>
      <c r="H26" s="40">
        <v>112000</v>
      </c>
      <c r="I26" s="146"/>
      <c r="J26" s="17" t="s">
        <v>2112</v>
      </c>
    </row>
    <row r="27" spans="1:10" ht="25.5">
      <c r="A27" s="34">
        <v>9</v>
      </c>
      <c r="B27" s="34" t="s">
        <v>1632</v>
      </c>
      <c r="C27" s="33" t="s">
        <v>2633</v>
      </c>
      <c r="D27" s="33" t="s">
        <v>2634</v>
      </c>
      <c r="E27" s="34">
        <v>2019</v>
      </c>
      <c r="F27" s="34" t="s">
        <v>1626</v>
      </c>
      <c r="G27" s="34">
        <v>252</v>
      </c>
      <c r="H27" s="40">
        <v>179000</v>
      </c>
      <c r="I27" s="146"/>
      <c r="J27" s="17" t="s">
        <v>2132</v>
      </c>
    </row>
    <row r="28" spans="1:10" ht="25.5">
      <c r="A28" s="34">
        <v>10</v>
      </c>
      <c r="B28" s="34" t="s">
        <v>1632</v>
      </c>
      <c r="C28" s="33" t="s">
        <v>2641</v>
      </c>
      <c r="D28" s="33" t="s">
        <v>2642</v>
      </c>
      <c r="E28" s="34">
        <v>2019</v>
      </c>
      <c r="F28" s="34" t="s">
        <v>1635</v>
      </c>
      <c r="G28" s="34">
        <v>146</v>
      </c>
      <c r="H28" s="40">
        <v>83000</v>
      </c>
      <c r="I28" s="146"/>
      <c r="J28" s="17" t="s">
        <v>2139</v>
      </c>
    </row>
    <row r="29" spans="1:10" ht="51">
      <c r="A29" s="34">
        <v>11</v>
      </c>
      <c r="B29" s="34" t="s">
        <v>1632</v>
      </c>
      <c r="C29" s="33" t="s">
        <v>2664</v>
      </c>
      <c r="D29" s="33" t="s">
        <v>2665</v>
      </c>
      <c r="E29" s="34">
        <v>2019</v>
      </c>
      <c r="F29" s="34" t="s">
        <v>1635</v>
      </c>
      <c r="G29" s="34">
        <v>160</v>
      </c>
      <c r="H29" s="40">
        <v>98000</v>
      </c>
      <c r="I29" s="146"/>
      <c r="J29" s="17" t="s">
        <v>2132</v>
      </c>
    </row>
    <row r="30" spans="1:10" ht="25.5">
      <c r="A30" s="34">
        <v>12</v>
      </c>
      <c r="B30" s="34" t="s">
        <v>1632</v>
      </c>
      <c r="C30" s="33" t="s">
        <v>2672</v>
      </c>
      <c r="D30" s="33" t="s">
        <v>1787</v>
      </c>
      <c r="E30" s="34">
        <v>2019</v>
      </c>
      <c r="F30" s="34" t="s">
        <v>1635</v>
      </c>
      <c r="G30" s="34">
        <v>484</v>
      </c>
      <c r="H30" s="40">
        <v>252000</v>
      </c>
      <c r="I30" s="146"/>
      <c r="J30" s="17" t="s">
        <v>1960</v>
      </c>
    </row>
    <row r="31" spans="1:10" ht="51">
      <c r="A31" s="34">
        <v>13</v>
      </c>
      <c r="B31" s="34" t="s">
        <v>394</v>
      </c>
      <c r="C31" s="33" t="s">
        <v>2577</v>
      </c>
      <c r="D31" s="41" t="s">
        <v>2578</v>
      </c>
      <c r="E31" s="45">
        <v>2019</v>
      </c>
      <c r="F31" s="45" t="s">
        <v>1640</v>
      </c>
      <c r="G31" s="45">
        <v>214</v>
      </c>
      <c r="H31" s="87">
        <v>120000</v>
      </c>
      <c r="I31" s="145"/>
      <c r="J31" s="49" t="s">
        <v>2132</v>
      </c>
    </row>
    <row r="32" spans="1:10" ht="25.5">
      <c r="A32" s="34">
        <v>14</v>
      </c>
      <c r="B32" s="34" t="s">
        <v>394</v>
      </c>
      <c r="C32" s="33" t="s">
        <v>2584</v>
      </c>
      <c r="D32" s="41" t="s">
        <v>2585</v>
      </c>
      <c r="E32" s="45">
        <v>2019</v>
      </c>
      <c r="F32" s="45" t="s">
        <v>1640</v>
      </c>
      <c r="G32" s="45">
        <v>238</v>
      </c>
      <c r="H32" s="87">
        <v>128000</v>
      </c>
      <c r="I32" s="147"/>
      <c r="J32" s="22" t="s">
        <v>2132</v>
      </c>
    </row>
    <row r="33" spans="1:10" ht="25.5">
      <c r="A33" s="34">
        <v>15</v>
      </c>
      <c r="B33" s="34" t="s">
        <v>394</v>
      </c>
      <c r="C33" s="33" t="s">
        <v>2600</v>
      </c>
      <c r="D33" s="41" t="s">
        <v>2347</v>
      </c>
      <c r="E33" s="45">
        <v>2019</v>
      </c>
      <c r="F33" s="45" t="s">
        <v>1635</v>
      </c>
      <c r="G33" s="45">
        <v>196</v>
      </c>
      <c r="H33" s="87">
        <v>109000</v>
      </c>
      <c r="I33" s="147"/>
      <c r="J33" s="22" t="s">
        <v>2112</v>
      </c>
    </row>
    <row r="34" spans="1:10" ht="25.5">
      <c r="A34" s="34">
        <v>16</v>
      </c>
      <c r="B34" s="34" t="s">
        <v>703</v>
      </c>
      <c r="C34" s="33" t="s">
        <v>2583</v>
      </c>
      <c r="D34" s="33" t="s">
        <v>2526</v>
      </c>
      <c r="E34" s="34">
        <v>2019</v>
      </c>
      <c r="F34" s="45" t="s">
        <v>1640</v>
      </c>
      <c r="G34" s="45">
        <v>74</v>
      </c>
      <c r="H34" s="35">
        <v>50000</v>
      </c>
      <c r="I34" s="147"/>
      <c r="J34" s="22" t="s">
        <v>1944</v>
      </c>
    </row>
    <row r="35" spans="1:10" ht="25.5">
      <c r="A35" s="34">
        <v>17</v>
      </c>
      <c r="B35" s="34" t="s">
        <v>703</v>
      </c>
      <c r="C35" s="33" t="s">
        <v>2647</v>
      </c>
      <c r="D35" s="33" t="s">
        <v>2648</v>
      </c>
      <c r="E35" s="34">
        <v>2019</v>
      </c>
      <c r="F35" s="45" t="s">
        <v>1626</v>
      </c>
      <c r="G35" s="45">
        <v>884</v>
      </c>
      <c r="H35" s="35">
        <v>598000</v>
      </c>
      <c r="I35" s="147"/>
      <c r="J35" s="22" t="s">
        <v>2112</v>
      </c>
    </row>
    <row r="36" spans="1:10" ht="25.5">
      <c r="A36" s="34">
        <v>18</v>
      </c>
      <c r="B36" s="45" t="s">
        <v>506</v>
      </c>
      <c r="C36" s="33" t="s">
        <v>2597</v>
      </c>
      <c r="D36" s="33" t="s">
        <v>2599</v>
      </c>
      <c r="E36" s="34">
        <v>2019</v>
      </c>
      <c r="F36" s="34" t="s">
        <v>1640</v>
      </c>
      <c r="G36" s="34">
        <v>190</v>
      </c>
      <c r="H36" s="40">
        <v>106000</v>
      </c>
      <c r="I36" s="146"/>
      <c r="J36" s="17" t="s">
        <v>2132</v>
      </c>
    </row>
    <row r="37" spans="1:11" ht="25.5">
      <c r="A37" s="34">
        <v>19</v>
      </c>
      <c r="B37" s="45" t="s">
        <v>506</v>
      </c>
      <c r="C37" s="33" t="s">
        <v>2598</v>
      </c>
      <c r="D37" s="33" t="s">
        <v>2599</v>
      </c>
      <c r="E37" s="34">
        <v>2019</v>
      </c>
      <c r="F37" s="34" t="s">
        <v>1640</v>
      </c>
      <c r="G37" s="34">
        <v>132</v>
      </c>
      <c r="H37" s="40">
        <v>77000</v>
      </c>
      <c r="I37" s="144"/>
      <c r="J37" s="24" t="s">
        <v>2132</v>
      </c>
      <c r="K37" t="s">
        <v>2610</v>
      </c>
    </row>
    <row r="38" spans="1:10" ht="38.25">
      <c r="A38" s="34">
        <v>20</v>
      </c>
      <c r="B38" s="45" t="s">
        <v>506</v>
      </c>
      <c r="C38" s="33" t="s">
        <v>2613</v>
      </c>
      <c r="D38" s="33" t="s">
        <v>2614</v>
      </c>
      <c r="E38" s="34">
        <v>2019</v>
      </c>
      <c r="F38" s="34" t="s">
        <v>1640</v>
      </c>
      <c r="G38" s="34">
        <v>232</v>
      </c>
      <c r="H38" s="40">
        <v>126000</v>
      </c>
      <c r="I38" s="144"/>
      <c r="J38" s="24" t="s">
        <v>1972</v>
      </c>
    </row>
    <row r="39" spans="1:10" s="98" customFormat="1" ht="25.5">
      <c r="A39" s="218">
        <v>21</v>
      </c>
      <c r="B39" s="218" t="s">
        <v>506</v>
      </c>
      <c r="C39" s="219" t="s">
        <v>542</v>
      </c>
      <c r="D39" s="219" t="s">
        <v>2096</v>
      </c>
      <c r="E39" s="218">
        <v>2019</v>
      </c>
      <c r="F39" s="218" t="s">
        <v>2663</v>
      </c>
      <c r="G39" s="218">
        <v>142</v>
      </c>
      <c r="H39" s="227">
        <v>99000</v>
      </c>
      <c r="I39" s="302"/>
      <c r="J39" s="82" t="s">
        <v>2132</v>
      </c>
    </row>
    <row r="40" spans="1:10" ht="25.5">
      <c r="A40" s="34">
        <v>22</v>
      </c>
      <c r="B40" s="34" t="s">
        <v>1519</v>
      </c>
      <c r="C40" s="33" t="s">
        <v>2624</v>
      </c>
      <c r="D40" s="33" t="s">
        <v>2625</v>
      </c>
      <c r="E40" s="34">
        <v>2019</v>
      </c>
      <c r="F40" s="34" t="s">
        <v>1635</v>
      </c>
      <c r="G40" s="34">
        <v>332</v>
      </c>
      <c r="H40" s="40">
        <v>176000</v>
      </c>
      <c r="I40" s="144"/>
      <c r="J40" s="24" t="s">
        <v>1960</v>
      </c>
    </row>
    <row r="41" spans="1:10" ht="38.25">
      <c r="A41" s="34">
        <v>23</v>
      </c>
      <c r="B41" s="34" t="s">
        <v>1519</v>
      </c>
      <c r="C41" s="33" t="s">
        <v>2627</v>
      </c>
      <c r="D41" s="33" t="s">
        <v>2628</v>
      </c>
      <c r="E41" s="34">
        <v>2019</v>
      </c>
      <c r="F41" s="34" t="s">
        <v>1635</v>
      </c>
      <c r="G41" s="34">
        <v>420</v>
      </c>
      <c r="H41" s="40">
        <v>220000</v>
      </c>
      <c r="I41" s="144"/>
      <c r="J41" s="24" t="s">
        <v>1960</v>
      </c>
    </row>
    <row r="42" spans="1:10" ht="25.5">
      <c r="A42" s="34">
        <v>24</v>
      </c>
      <c r="B42" s="34" t="s">
        <v>1519</v>
      </c>
      <c r="C42" s="33" t="s">
        <v>2673</v>
      </c>
      <c r="D42" s="33" t="s">
        <v>2674</v>
      </c>
      <c r="E42" s="34">
        <v>2019</v>
      </c>
      <c r="F42" s="34" t="s">
        <v>1635</v>
      </c>
      <c r="G42" s="34">
        <v>150</v>
      </c>
      <c r="H42" s="40">
        <v>86000</v>
      </c>
      <c r="I42" s="146"/>
      <c r="J42" s="17" t="s">
        <v>2675</v>
      </c>
    </row>
    <row r="43" spans="1:12" s="94" customFormat="1" ht="38.25">
      <c r="A43" s="34">
        <v>25</v>
      </c>
      <c r="B43" s="45" t="s">
        <v>248</v>
      </c>
      <c r="C43" s="33" t="s">
        <v>2569</v>
      </c>
      <c r="D43" s="33" t="s">
        <v>2570</v>
      </c>
      <c r="E43" s="34">
        <v>2019</v>
      </c>
      <c r="F43" s="34" t="s">
        <v>1635</v>
      </c>
      <c r="G43" s="34">
        <v>122</v>
      </c>
      <c r="H43" s="40">
        <v>72000</v>
      </c>
      <c r="I43" s="146"/>
      <c r="J43" s="17" t="s">
        <v>2132</v>
      </c>
      <c r="K43"/>
      <c r="L43"/>
    </row>
    <row r="44" spans="1:10" ht="38.25">
      <c r="A44" s="34">
        <v>26</v>
      </c>
      <c r="B44" s="45" t="s">
        <v>248</v>
      </c>
      <c r="C44" s="33" t="s">
        <v>2571</v>
      </c>
      <c r="D44" s="33" t="s">
        <v>2572</v>
      </c>
      <c r="E44" s="34">
        <v>2019</v>
      </c>
      <c r="F44" s="34" t="s">
        <v>1635</v>
      </c>
      <c r="G44" s="34">
        <v>106</v>
      </c>
      <c r="H44" s="39">
        <v>64000</v>
      </c>
      <c r="I44" s="147"/>
      <c r="J44" s="17" t="s">
        <v>2139</v>
      </c>
    </row>
    <row r="45" spans="1:12" ht="38.25">
      <c r="A45" s="34">
        <v>27</v>
      </c>
      <c r="B45" s="149" t="s">
        <v>248</v>
      </c>
      <c r="C45" s="150" t="s">
        <v>2579</v>
      </c>
      <c r="D45" s="150" t="s">
        <v>2580</v>
      </c>
      <c r="E45" s="149">
        <v>2019</v>
      </c>
      <c r="F45" s="149" t="s">
        <v>1635</v>
      </c>
      <c r="G45" s="149">
        <v>154</v>
      </c>
      <c r="H45" s="151">
        <v>88000</v>
      </c>
      <c r="I45" s="148"/>
      <c r="J45" s="105" t="s">
        <v>2132</v>
      </c>
      <c r="K45" s="98" t="s">
        <v>2611</v>
      </c>
      <c r="L45" s="94"/>
    </row>
    <row r="46" spans="1:12" ht="38.25">
      <c r="A46" s="34">
        <v>28</v>
      </c>
      <c r="B46" s="45" t="s">
        <v>248</v>
      </c>
      <c r="C46" s="33" t="s">
        <v>2589</v>
      </c>
      <c r="D46" s="33" t="s">
        <v>2590</v>
      </c>
      <c r="E46" s="34">
        <v>2019</v>
      </c>
      <c r="F46" s="34" t="s">
        <v>1635</v>
      </c>
      <c r="G46" s="34">
        <v>164</v>
      </c>
      <c r="H46" s="39">
        <v>92000</v>
      </c>
      <c r="I46" s="147"/>
      <c r="J46" s="17" t="s">
        <v>1960</v>
      </c>
      <c r="L46" s="125"/>
    </row>
    <row r="47" spans="1:12" ht="51">
      <c r="A47" s="34">
        <v>29</v>
      </c>
      <c r="B47" s="45" t="s">
        <v>248</v>
      </c>
      <c r="C47" s="33" t="s">
        <v>2620</v>
      </c>
      <c r="D47" s="33" t="s">
        <v>2621</v>
      </c>
      <c r="E47" s="34">
        <v>2019</v>
      </c>
      <c r="F47" s="34" t="s">
        <v>1640</v>
      </c>
      <c r="G47" s="34">
        <v>470</v>
      </c>
      <c r="H47" s="39">
        <v>200000</v>
      </c>
      <c r="I47" s="147"/>
      <c r="J47" s="17" t="s">
        <v>1957</v>
      </c>
      <c r="L47" s="125"/>
    </row>
    <row r="48" spans="1:11" ht="25.5">
      <c r="A48" s="34">
        <v>31</v>
      </c>
      <c r="B48" s="34" t="s">
        <v>754</v>
      </c>
      <c r="C48" s="33" t="s">
        <v>2538</v>
      </c>
      <c r="D48" s="33" t="s">
        <v>2539</v>
      </c>
      <c r="E48" s="34">
        <v>2019</v>
      </c>
      <c r="F48" s="34" t="s">
        <v>1640</v>
      </c>
      <c r="G48" s="34">
        <v>158</v>
      </c>
      <c r="H48" s="35">
        <v>90000</v>
      </c>
      <c r="I48" s="146"/>
      <c r="J48" s="17" t="s">
        <v>1944</v>
      </c>
      <c r="K48" t="s">
        <v>2548</v>
      </c>
    </row>
    <row r="49" spans="1:10" ht="38.25">
      <c r="A49" s="34">
        <v>32</v>
      </c>
      <c r="B49" s="34" t="s">
        <v>754</v>
      </c>
      <c r="C49" s="33" t="s">
        <v>2541</v>
      </c>
      <c r="D49" s="33" t="s">
        <v>2542</v>
      </c>
      <c r="E49" s="34">
        <v>2018</v>
      </c>
      <c r="F49" s="34" t="s">
        <v>1635</v>
      </c>
      <c r="G49" s="34">
        <v>172</v>
      </c>
      <c r="H49" s="35">
        <v>94000</v>
      </c>
      <c r="I49" s="146"/>
      <c r="J49" s="17" t="s">
        <v>2132</v>
      </c>
    </row>
    <row r="50" spans="1:10" ht="38.25">
      <c r="A50" s="34">
        <v>33</v>
      </c>
      <c r="B50" s="34" t="s">
        <v>754</v>
      </c>
      <c r="C50" s="33" t="s">
        <v>2557</v>
      </c>
      <c r="D50" s="33" t="s">
        <v>2549</v>
      </c>
      <c r="E50" s="34">
        <v>2019</v>
      </c>
      <c r="F50" s="34" t="s">
        <v>1626</v>
      </c>
      <c r="G50" s="34">
        <v>208</v>
      </c>
      <c r="H50" s="35">
        <v>149000</v>
      </c>
      <c r="I50" s="146"/>
      <c r="J50" s="17" t="s">
        <v>2132</v>
      </c>
    </row>
    <row r="51" spans="1:10" ht="38.25">
      <c r="A51" s="34">
        <v>34</v>
      </c>
      <c r="B51" s="34" t="s">
        <v>754</v>
      </c>
      <c r="C51" s="33" t="s">
        <v>2575</v>
      </c>
      <c r="D51" s="33" t="s">
        <v>2576</v>
      </c>
      <c r="E51" s="34">
        <v>2019</v>
      </c>
      <c r="F51" s="34" t="s">
        <v>1635</v>
      </c>
      <c r="G51" s="34">
        <v>144</v>
      </c>
      <c r="H51" s="35">
        <v>82000</v>
      </c>
      <c r="I51" s="146"/>
      <c r="J51" s="17" t="s">
        <v>2132</v>
      </c>
    </row>
    <row r="52" spans="1:10" ht="38.25">
      <c r="A52" s="34">
        <v>35</v>
      </c>
      <c r="B52" s="34" t="s">
        <v>754</v>
      </c>
      <c r="C52" s="33" t="s">
        <v>2616</v>
      </c>
      <c r="D52" s="33" t="s">
        <v>2617</v>
      </c>
      <c r="E52" s="34">
        <v>2019</v>
      </c>
      <c r="F52" s="34" t="s">
        <v>1640</v>
      </c>
      <c r="G52" s="34">
        <v>164</v>
      </c>
      <c r="H52" s="35">
        <v>93000</v>
      </c>
      <c r="I52" s="144"/>
      <c r="J52" s="24" t="s">
        <v>1951</v>
      </c>
    </row>
    <row r="53" spans="1:10" ht="25.5">
      <c r="A53" s="34">
        <v>36</v>
      </c>
      <c r="B53" s="45" t="s">
        <v>1846</v>
      </c>
      <c r="C53" s="33" t="s">
        <v>2547</v>
      </c>
      <c r="D53" s="33" t="s">
        <v>1630</v>
      </c>
      <c r="E53" s="34">
        <v>2019</v>
      </c>
      <c r="F53" s="34" t="s">
        <v>1626</v>
      </c>
      <c r="G53" s="34">
        <v>200</v>
      </c>
      <c r="H53" s="35">
        <v>145000</v>
      </c>
      <c r="I53" s="146"/>
      <c r="J53" s="17" t="s">
        <v>1954</v>
      </c>
    </row>
    <row r="54" spans="1:10" ht="38.25">
      <c r="A54" s="34">
        <v>37</v>
      </c>
      <c r="B54" s="45" t="s">
        <v>1846</v>
      </c>
      <c r="C54" s="33" t="s">
        <v>2622</v>
      </c>
      <c r="D54" s="33" t="s">
        <v>1630</v>
      </c>
      <c r="E54" s="34">
        <v>2019</v>
      </c>
      <c r="F54" s="34" t="s">
        <v>1626</v>
      </c>
      <c r="G54" s="34">
        <v>28</v>
      </c>
      <c r="H54" s="35">
        <v>32000</v>
      </c>
      <c r="I54" s="146"/>
      <c r="J54" s="17" t="s">
        <v>1954</v>
      </c>
    </row>
    <row r="55" spans="1:10" ht="25.5">
      <c r="A55" s="34">
        <v>38</v>
      </c>
      <c r="B55" s="45" t="s">
        <v>1846</v>
      </c>
      <c r="C55" s="33" t="s">
        <v>2623</v>
      </c>
      <c r="D55" s="33" t="s">
        <v>1630</v>
      </c>
      <c r="E55" s="34">
        <v>2019</v>
      </c>
      <c r="F55" s="34" t="s">
        <v>1626</v>
      </c>
      <c r="G55" s="34">
        <v>32</v>
      </c>
      <c r="H55" s="35">
        <v>39000</v>
      </c>
      <c r="I55" s="146"/>
      <c r="J55" s="17" t="s">
        <v>1954</v>
      </c>
    </row>
    <row r="56" spans="1:10" ht="25.5">
      <c r="A56" s="34">
        <v>39</v>
      </c>
      <c r="B56" s="45" t="s">
        <v>318</v>
      </c>
      <c r="C56" s="33" t="s">
        <v>2536</v>
      </c>
      <c r="D56" s="33" t="s">
        <v>2537</v>
      </c>
      <c r="E56" s="34">
        <v>2018</v>
      </c>
      <c r="F56" s="34" t="s">
        <v>1626</v>
      </c>
      <c r="G56" s="34">
        <v>162</v>
      </c>
      <c r="H56" s="40">
        <v>120000</v>
      </c>
      <c r="I56" s="146"/>
      <c r="J56" s="17" t="s">
        <v>2132</v>
      </c>
    </row>
    <row r="57" spans="1:10" ht="51">
      <c r="A57" s="34">
        <v>40</v>
      </c>
      <c r="B57" s="45" t="s">
        <v>318</v>
      </c>
      <c r="C57" s="33" t="s">
        <v>2543</v>
      </c>
      <c r="D57" s="33" t="s">
        <v>2544</v>
      </c>
      <c r="E57" s="34">
        <v>2019</v>
      </c>
      <c r="F57" s="34" t="s">
        <v>1640</v>
      </c>
      <c r="G57" s="34">
        <v>188</v>
      </c>
      <c r="H57" s="40">
        <v>99000</v>
      </c>
      <c r="I57" s="146"/>
      <c r="J57" s="17" t="s">
        <v>2112</v>
      </c>
    </row>
    <row r="58" spans="1:10" ht="38.25">
      <c r="A58" s="34">
        <v>41</v>
      </c>
      <c r="B58" s="45" t="s">
        <v>318</v>
      </c>
      <c r="C58" s="33" t="s">
        <v>2573</v>
      </c>
      <c r="D58" s="33" t="s">
        <v>2574</v>
      </c>
      <c r="E58" s="34">
        <v>2019</v>
      </c>
      <c r="F58" s="34" t="s">
        <v>1640</v>
      </c>
      <c r="G58" s="34">
        <v>192</v>
      </c>
      <c r="H58" s="40">
        <v>106000</v>
      </c>
      <c r="I58" s="144"/>
      <c r="J58" s="24" t="s">
        <v>2112</v>
      </c>
    </row>
    <row r="59" spans="1:10" ht="51">
      <c r="A59" s="34">
        <v>42</v>
      </c>
      <c r="B59" s="45" t="s">
        <v>318</v>
      </c>
      <c r="C59" s="33" t="s">
        <v>2591</v>
      </c>
      <c r="D59" s="33" t="s">
        <v>2592</v>
      </c>
      <c r="E59" s="34">
        <v>2019</v>
      </c>
      <c r="F59" s="34" t="s">
        <v>1640</v>
      </c>
      <c r="G59" s="34">
        <v>416</v>
      </c>
      <c r="H59" s="40">
        <v>218000</v>
      </c>
      <c r="I59" s="144"/>
      <c r="J59" s="24" t="s">
        <v>1951</v>
      </c>
    </row>
    <row r="60" spans="1:10" ht="51">
      <c r="A60" s="34">
        <v>43</v>
      </c>
      <c r="B60" s="45" t="s">
        <v>318</v>
      </c>
      <c r="C60" s="33" t="s">
        <v>2601</v>
      </c>
      <c r="D60" s="33" t="s">
        <v>2602</v>
      </c>
      <c r="E60" s="34">
        <v>2019</v>
      </c>
      <c r="F60" s="34" t="s">
        <v>1640</v>
      </c>
      <c r="G60" s="34">
        <v>240</v>
      </c>
      <c r="H60" s="40">
        <v>129000</v>
      </c>
      <c r="I60" s="146"/>
      <c r="J60" s="17" t="s">
        <v>1951</v>
      </c>
    </row>
    <row r="61" spans="1:10" ht="51">
      <c r="A61" s="34">
        <v>44</v>
      </c>
      <c r="B61" s="45" t="s">
        <v>318</v>
      </c>
      <c r="C61" s="33" t="s">
        <v>2676</v>
      </c>
      <c r="D61" s="33" t="s">
        <v>2677</v>
      </c>
      <c r="E61" s="34">
        <v>2019</v>
      </c>
      <c r="F61" s="34" t="s">
        <v>1635</v>
      </c>
      <c r="G61" s="34">
        <v>504</v>
      </c>
      <c r="H61" s="40">
        <v>273000</v>
      </c>
      <c r="I61" s="144"/>
      <c r="J61" s="24" t="s">
        <v>2132</v>
      </c>
    </row>
    <row r="62" spans="1:10" ht="25.5">
      <c r="A62" s="34">
        <v>45</v>
      </c>
      <c r="B62" s="45" t="s">
        <v>318</v>
      </c>
      <c r="C62" s="33" t="s">
        <v>2678</v>
      </c>
      <c r="D62" s="33" t="s">
        <v>2510</v>
      </c>
      <c r="E62" s="34">
        <v>2019</v>
      </c>
      <c r="F62" s="34" t="s">
        <v>1635</v>
      </c>
      <c r="G62" s="34">
        <v>346</v>
      </c>
      <c r="H62" s="40">
        <v>183000</v>
      </c>
      <c r="I62" s="146"/>
      <c r="J62" s="17" t="s">
        <v>2132</v>
      </c>
    </row>
    <row r="63" spans="1:10" ht="25.5">
      <c r="A63" s="34">
        <v>46</v>
      </c>
      <c r="B63" s="45" t="s">
        <v>318</v>
      </c>
      <c r="C63" s="33" t="s">
        <v>2681</v>
      </c>
      <c r="D63" s="33" t="s">
        <v>2510</v>
      </c>
      <c r="E63" s="34">
        <v>2019</v>
      </c>
      <c r="F63" s="34" t="s">
        <v>1635</v>
      </c>
      <c r="G63" s="34">
        <v>208</v>
      </c>
      <c r="H63" s="40">
        <v>115000</v>
      </c>
      <c r="I63" s="146"/>
      <c r="J63" s="17" t="s">
        <v>2132</v>
      </c>
    </row>
    <row r="64" spans="1:10" ht="76.5">
      <c r="A64" s="34">
        <v>47</v>
      </c>
      <c r="B64" s="34" t="s">
        <v>1343</v>
      </c>
      <c r="C64" s="33" t="s">
        <v>2545</v>
      </c>
      <c r="D64" s="33" t="s">
        <v>2546</v>
      </c>
      <c r="E64" s="34">
        <v>2018</v>
      </c>
      <c r="F64" s="34" t="s">
        <v>1635</v>
      </c>
      <c r="G64" s="34">
        <v>190</v>
      </c>
      <c r="H64" s="40">
        <v>104000</v>
      </c>
      <c r="I64" s="146"/>
      <c r="J64" s="17" t="s">
        <v>2132</v>
      </c>
    </row>
    <row r="65" spans="1:10" ht="38.25">
      <c r="A65" s="34">
        <v>48</v>
      </c>
      <c r="B65" s="34" t="s">
        <v>1343</v>
      </c>
      <c r="C65" s="33" t="s">
        <v>2560</v>
      </c>
      <c r="D65" s="33" t="s">
        <v>2561</v>
      </c>
      <c r="E65" s="34">
        <v>2019</v>
      </c>
      <c r="F65" s="34" t="s">
        <v>1635</v>
      </c>
      <c r="G65" s="34">
        <v>166</v>
      </c>
      <c r="H65" s="40">
        <v>93000</v>
      </c>
      <c r="I65" s="146"/>
      <c r="J65" s="17" t="s">
        <v>2132</v>
      </c>
    </row>
    <row r="66" spans="1:10" ht="25.5">
      <c r="A66" s="34">
        <v>49</v>
      </c>
      <c r="B66" s="34" t="s">
        <v>1343</v>
      </c>
      <c r="C66" s="33" t="s">
        <v>2595</v>
      </c>
      <c r="D66" s="33" t="s">
        <v>2596</v>
      </c>
      <c r="E66" s="34">
        <v>2019</v>
      </c>
      <c r="F66" s="34" t="s">
        <v>1635</v>
      </c>
      <c r="G66" s="34">
        <v>156</v>
      </c>
      <c r="H66" s="40">
        <v>89000</v>
      </c>
      <c r="I66" s="146"/>
      <c r="J66" s="17" t="s">
        <v>1954</v>
      </c>
    </row>
    <row r="67" spans="1:10" ht="25.5">
      <c r="A67" s="34">
        <v>50</v>
      </c>
      <c r="B67" s="34" t="s">
        <v>1343</v>
      </c>
      <c r="C67" s="33" t="s">
        <v>2605</v>
      </c>
      <c r="D67" s="33" t="s">
        <v>2606</v>
      </c>
      <c r="E67" s="34">
        <v>2019</v>
      </c>
      <c r="F67" s="34" t="s">
        <v>1635</v>
      </c>
      <c r="G67" s="34">
        <v>104</v>
      </c>
      <c r="H67" s="40">
        <v>64000</v>
      </c>
      <c r="I67" s="144"/>
      <c r="J67" s="24" t="s">
        <v>1954</v>
      </c>
    </row>
    <row r="68" spans="1:10" ht="25.5">
      <c r="A68" s="34">
        <v>51</v>
      </c>
      <c r="B68" s="34" t="s">
        <v>1343</v>
      </c>
      <c r="C68" s="33" t="s">
        <v>2615</v>
      </c>
      <c r="D68" s="33" t="s">
        <v>1303</v>
      </c>
      <c r="E68" s="34">
        <v>2019</v>
      </c>
      <c r="F68" s="34" t="s">
        <v>1635</v>
      </c>
      <c r="G68" s="34">
        <v>170</v>
      </c>
      <c r="H68" s="40">
        <v>95000</v>
      </c>
      <c r="I68" s="144"/>
      <c r="J68" s="24" t="s">
        <v>1940</v>
      </c>
    </row>
    <row r="69" spans="1:10" ht="25.5">
      <c r="A69" s="34">
        <v>52</v>
      </c>
      <c r="B69" s="34" t="s">
        <v>1343</v>
      </c>
      <c r="C69" s="33" t="s">
        <v>2637</v>
      </c>
      <c r="D69" s="33" t="s">
        <v>2638</v>
      </c>
      <c r="E69" s="34">
        <v>2019</v>
      </c>
      <c r="F69" s="34" t="s">
        <v>1635</v>
      </c>
      <c r="G69" s="34">
        <v>304</v>
      </c>
      <c r="H69" s="40">
        <v>163000</v>
      </c>
      <c r="I69" s="146"/>
      <c r="J69" s="17" t="s">
        <v>1960</v>
      </c>
    </row>
    <row r="70" spans="1:10" ht="89.25">
      <c r="A70" s="34">
        <v>53</v>
      </c>
      <c r="B70" s="34" t="s">
        <v>1343</v>
      </c>
      <c r="C70" s="33" t="s">
        <v>2639</v>
      </c>
      <c r="D70" s="33" t="s">
        <v>4075</v>
      </c>
      <c r="E70" s="34">
        <v>2019</v>
      </c>
      <c r="F70" s="34" t="s">
        <v>1635</v>
      </c>
      <c r="G70" s="34">
        <v>286</v>
      </c>
      <c r="H70" s="40">
        <v>154000</v>
      </c>
      <c r="I70" s="144"/>
      <c r="J70" s="24" t="s">
        <v>1960</v>
      </c>
    </row>
    <row r="71" spans="1:10" ht="25.5">
      <c r="A71" s="34">
        <v>54</v>
      </c>
      <c r="B71" s="34" t="s">
        <v>1343</v>
      </c>
      <c r="C71" s="33" t="s">
        <v>2643</v>
      </c>
      <c r="D71" s="33" t="s">
        <v>2644</v>
      </c>
      <c r="E71" s="34">
        <v>2019</v>
      </c>
      <c r="F71" s="34" t="s">
        <v>1635</v>
      </c>
      <c r="G71" s="34">
        <v>328</v>
      </c>
      <c r="H71" s="40">
        <v>174000</v>
      </c>
      <c r="I71" s="146"/>
      <c r="J71" s="17" t="s">
        <v>1954</v>
      </c>
    </row>
    <row r="72" spans="1:10" ht="25.5">
      <c r="A72" s="34">
        <v>55</v>
      </c>
      <c r="B72" s="34" t="s">
        <v>1343</v>
      </c>
      <c r="C72" s="33" t="s">
        <v>2668</v>
      </c>
      <c r="D72" s="33" t="s">
        <v>2551</v>
      </c>
      <c r="E72" s="34">
        <v>2019</v>
      </c>
      <c r="F72" s="34" t="s">
        <v>1635</v>
      </c>
      <c r="G72" s="34">
        <v>406</v>
      </c>
      <c r="H72" s="40">
        <v>214000</v>
      </c>
      <c r="I72" s="144"/>
      <c r="J72" s="24" t="s">
        <v>2132</v>
      </c>
    </row>
    <row r="73" spans="1:10" ht="25.5">
      <c r="A73" s="34">
        <v>56</v>
      </c>
      <c r="B73" s="34" t="s">
        <v>1343</v>
      </c>
      <c r="C73" s="33" t="s">
        <v>2679</v>
      </c>
      <c r="D73" s="33" t="s">
        <v>2680</v>
      </c>
      <c r="E73" s="34">
        <v>2019</v>
      </c>
      <c r="F73" s="34" t="s">
        <v>1635</v>
      </c>
      <c r="G73" s="34">
        <v>248</v>
      </c>
      <c r="H73" s="40">
        <v>134000</v>
      </c>
      <c r="I73" s="144"/>
      <c r="J73" s="24" t="s">
        <v>2132</v>
      </c>
    </row>
    <row r="74" spans="1:10" ht="25.5">
      <c r="A74" s="34">
        <v>57</v>
      </c>
      <c r="B74" s="34" t="s">
        <v>925</v>
      </c>
      <c r="C74" s="33" t="s">
        <v>2540</v>
      </c>
      <c r="D74" s="33" t="s">
        <v>2102</v>
      </c>
      <c r="E74" s="34">
        <v>2018</v>
      </c>
      <c r="F74" s="34" t="s">
        <v>1635</v>
      </c>
      <c r="G74" s="34">
        <v>320</v>
      </c>
      <c r="H74" s="39">
        <v>165000</v>
      </c>
      <c r="I74" s="145"/>
      <c r="J74" s="24" t="s">
        <v>2427</v>
      </c>
    </row>
    <row r="75" spans="1:10" ht="25.5">
      <c r="A75" s="34">
        <v>58</v>
      </c>
      <c r="B75" s="34" t="s">
        <v>925</v>
      </c>
      <c r="C75" s="33" t="s">
        <v>2550</v>
      </c>
      <c r="D75" s="33" t="s">
        <v>2551</v>
      </c>
      <c r="E75" s="34">
        <v>2019</v>
      </c>
      <c r="F75" s="34" t="s">
        <v>1635</v>
      </c>
      <c r="G75" s="34">
        <v>262</v>
      </c>
      <c r="H75" s="39">
        <v>139000</v>
      </c>
      <c r="I75" s="145"/>
      <c r="J75" s="24" t="s">
        <v>2132</v>
      </c>
    </row>
    <row r="76" spans="1:10" ht="38.25">
      <c r="A76" s="34">
        <v>59</v>
      </c>
      <c r="B76" s="34" t="s">
        <v>925</v>
      </c>
      <c r="C76" s="33" t="s">
        <v>2554</v>
      </c>
      <c r="D76" s="33" t="s">
        <v>2555</v>
      </c>
      <c r="E76" s="34">
        <v>2019</v>
      </c>
      <c r="F76" s="34" t="s">
        <v>1640</v>
      </c>
      <c r="G76" s="34">
        <v>172</v>
      </c>
      <c r="H76" s="39">
        <v>97000</v>
      </c>
      <c r="I76" s="145"/>
      <c r="J76" s="24" t="s">
        <v>1954</v>
      </c>
    </row>
    <row r="77" spans="1:10" ht="51">
      <c r="A77" s="34">
        <v>60</v>
      </c>
      <c r="B77" s="34" t="s">
        <v>925</v>
      </c>
      <c r="C77" s="33" t="s">
        <v>2565</v>
      </c>
      <c r="D77" s="33" t="s">
        <v>2566</v>
      </c>
      <c r="E77" s="34">
        <v>2019</v>
      </c>
      <c r="F77" s="34" t="s">
        <v>1635</v>
      </c>
      <c r="G77" s="34">
        <v>262</v>
      </c>
      <c r="H77" s="39">
        <v>142000</v>
      </c>
      <c r="I77" s="145"/>
      <c r="J77" s="24" t="s">
        <v>1960</v>
      </c>
    </row>
    <row r="78" spans="1:10" ht="38.25">
      <c r="A78" s="34">
        <v>61</v>
      </c>
      <c r="B78" s="34" t="s">
        <v>925</v>
      </c>
      <c r="C78" s="33" t="s">
        <v>2586</v>
      </c>
      <c r="D78" s="33" t="s">
        <v>961</v>
      </c>
      <c r="E78" s="34">
        <v>2019</v>
      </c>
      <c r="F78" s="34" t="s">
        <v>1635</v>
      </c>
      <c r="G78" s="34">
        <v>216</v>
      </c>
      <c r="H78" s="39">
        <v>119000</v>
      </c>
      <c r="I78" s="147"/>
      <c r="J78" s="17" t="s">
        <v>1957</v>
      </c>
    </row>
    <row r="79" spans="1:10" ht="76.5">
      <c r="A79" s="34">
        <v>62</v>
      </c>
      <c r="B79" s="34" t="s">
        <v>925</v>
      </c>
      <c r="C79" s="33" t="s">
        <v>2587</v>
      </c>
      <c r="D79" s="33" t="s">
        <v>2588</v>
      </c>
      <c r="E79" s="34">
        <v>2019</v>
      </c>
      <c r="F79" s="34" t="s">
        <v>1635</v>
      </c>
      <c r="G79" s="34">
        <v>162</v>
      </c>
      <c r="H79" s="39">
        <v>90000</v>
      </c>
      <c r="I79" s="147"/>
      <c r="J79" s="17" t="s">
        <v>1957</v>
      </c>
    </row>
    <row r="80" spans="1:10" ht="25.5">
      <c r="A80" s="34">
        <v>63</v>
      </c>
      <c r="B80" s="34" t="s">
        <v>925</v>
      </c>
      <c r="C80" s="33" t="s">
        <v>2593</v>
      </c>
      <c r="D80" s="33" t="s">
        <v>2594</v>
      </c>
      <c r="E80" s="34">
        <v>2019</v>
      </c>
      <c r="F80" s="34" t="s">
        <v>1635</v>
      </c>
      <c r="G80" s="34">
        <v>266</v>
      </c>
      <c r="H80" s="40">
        <v>143000</v>
      </c>
      <c r="I80" s="146"/>
      <c r="J80" s="17" t="s">
        <v>2112</v>
      </c>
    </row>
    <row r="81" spans="1:10" ht="51">
      <c r="A81" s="34">
        <v>64</v>
      </c>
      <c r="B81" s="34" t="s">
        <v>925</v>
      </c>
      <c r="C81" s="33" t="s">
        <v>2603</v>
      </c>
      <c r="D81" s="33" t="s">
        <v>2604</v>
      </c>
      <c r="E81" s="34">
        <v>2019</v>
      </c>
      <c r="F81" s="34" t="s">
        <v>1635</v>
      </c>
      <c r="G81" s="34">
        <v>410</v>
      </c>
      <c r="H81" s="40">
        <v>215000</v>
      </c>
      <c r="I81" s="144"/>
      <c r="J81" s="24" t="s">
        <v>1951</v>
      </c>
    </row>
    <row r="82" spans="1:10" ht="25.5">
      <c r="A82" s="34">
        <v>65</v>
      </c>
      <c r="B82" s="34" t="s">
        <v>925</v>
      </c>
      <c r="C82" s="33" t="s">
        <v>2618</v>
      </c>
      <c r="D82" s="33" t="s">
        <v>2619</v>
      </c>
      <c r="E82" s="34">
        <v>2019</v>
      </c>
      <c r="F82" s="34" t="s">
        <v>1635</v>
      </c>
      <c r="G82" s="34">
        <v>250</v>
      </c>
      <c r="H82" s="40">
        <v>135000</v>
      </c>
      <c r="I82" s="146"/>
      <c r="J82" s="17" t="s">
        <v>1954</v>
      </c>
    </row>
    <row r="83" spans="1:11" ht="38.25">
      <c r="A83" s="34">
        <v>66</v>
      </c>
      <c r="B83" s="34" t="s">
        <v>925</v>
      </c>
      <c r="C83" s="33" t="s">
        <v>2631</v>
      </c>
      <c r="D83" s="33" t="s">
        <v>2632</v>
      </c>
      <c r="E83" s="34">
        <v>2019</v>
      </c>
      <c r="F83" s="34" t="s">
        <v>1635</v>
      </c>
      <c r="G83" s="34">
        <v>740</v>
      </c>
      <c r="H83" s="40">
        <v>380000</v>
      </c>
      <c r="I83" s="50"/>
      <c r="J83" s="79" t="s">
        <v>1960</v>
      </c>
      <c r="K83" t="s">
        <v>2654</v>
      </c>
    </row>
    <row r="84" spans="1:10" ht="25.5">
      <c r="A84" s="34">
        <v>67</v>
      </c>
      <c r="B84" s="34" t="s">
        <v>925</v>
      </c>
      <c r="C84" s="33" t="s">
        <v>2635</v>
      </c>
      <c r="D84" s="33" t="s">
        <v>2636</v>
      </c>
      <c r="E84" s="34">
        <v>2019</v>
      </c>
      <c r="F84" s="34" t="s">
        <v>1635</v>
      </c>
      <c r="G84" s="34">
        <v>278</v>
      </c>
      <c r="H84" s="40">
        <v>149000</v>
      </c>
      <c r="I84" s="144"/>
      <c r="J84" s="24" t="s">
        <v>2132</v>
      </c>
    </row>
    <row r="85" spans="1:11" ht="63.75">
      <c r="A85" s="34">
        <v>68</v>
      </c>
      <c r="B85" s="34" t="s">
        <v>925</v>
      </c>
      <c r="C85" s="33" t="s">
        <v>2655</v>
      </c>
      <c r="D85" s="33" t="s">
        <v>2657</v>
      </c>
      <c r="E85" s="34">
        <v>2019</v>
      </c>
      <c r="F85" s="45" t="s">
        <v>1640</v>
      </c>
      <c r="G85" s="34">
        <v>136</v>
      </c>
      <c r="H85" s="40">
        <v>80000</v>
      </c>
      <c r="I85" s="144"/>
      <c r="J85" s="24" t="s">
        <v>1972</v>
      </c>
      <c r="K85" t="s">
        <v>2656</v>
      </c>
    </row>
    <row r="86" spans="1:10" ht="25.5">
      <c r="A86" s="34">
        <v>69</v>
      </c>
      <c r="B86" s="34" t="s">
        <v>925</v>
      </c>
      <c r="C86" s="33" t="s">
        <v>2666</v>
      </c>
      <c r="D86" s="33" t="s">
        <v>2667</v>
      </c>
      <c r="E86" s="34">
        <v>2019</v>
      </c>
      <c r="F86" s="45" t="s">
        <v>1635</v>
      </c>
      <c r="G86" s="34">
        <v>248</v>
      </c>
      <c r="H86" s="40">
        <v>135000</v>
      </c>
      <c r="I86" s="144"/>
      <c r="J86" s="24" t="s">
        <v>1972</v>
      </c>
    </row>
    <row r="87" spans="1:10" ht="25.5">
      <c r="A87" s="34">
        <v>70</v>
      </c>
      <c r="B87" s="34" t="s">
        <v>925</v>
      </c>
      <c r="C87" s="33" t="s">
        <v>2669</v>
      </c>
      <c r="D87" s="33" t="s">
        <v>2670</v>
      </c>
      <c r="E87" s="34">
        <v>2019</v>
      </c>
      <c r="F87" s="45" t="s">
        <v>1635</v>
      </c>
      <c r="G87" s="34">
        <v>160</v>
      </c>
      <c r="H87" s="40">
        <v>90000</v>
      </c>
      <c r="I87" s="146"/>
      <c r="J87" s="17" t="s">
        <v>2671</v>
      </c>
    </row>
    <row r="88" spans="1:10" ht="51">
      <c r="A88" s="34">
        <v>71</v>
      </c>
      <c r="B88" s="34" t="s">
        <v>1573</v>
      </c>
      <c r="C88" s="33" t="s">
        <v>2527</v>
      </c>
      <c r="D88" s="33" t="s">
        <v>2528</v>
      </c>
      <c r="E88" s="34">
        <v>2019</v>
      </c>
      <c r="F88" s="34" t="s">
        <v>1635</v>
      </c>
      <c r="G88" s="34">
        <v>190</v>
      </c>
      <c r="H88" s="40">
        <v>105000</v>
      </c>
      <c r="I88" s="146"/>
      <c r="J88" s="17" t="s">
        <v>1960</v>
      </c>
    </row>
    <row r="89" spans="1:10" ht="63.75">
      <c r="A89" s="34">
        <v>72</v>
      </c>
      <c r="B89" s="34" t="s">
        <v>1573</v>
      </c>
      <c r="C89" s="33" t="s">
        <v>2532</v>
      </c>
      <c r="D89" s="33" t="s">
        <v>2533</v>
      </c>
      <c r="E89" s="34">
        <v>2019</v>
      </c>
      <c r="F89" s="34" t="s">
        <v>1640</v>
      </c>
      <c r="G89" s="34">
        <v>196</v>
      </c>
      <c r="H89" s="40">
        <v>108000</v>
      </c>
      <c r="I89" s="144"/>
      <c r="J89" s="24" t="s">
        <v>1960</v>
      </c>
    </row>
    <row r="90" spans="1:10" ht="51">
      <c r="A90" s="88">
        <v>73</v>
      </c>
      <c r="B90" s="88" t="s">
        <v>1573</v>
      </c>
      <c r="C90" s="89" t="s">
        <v>2645</v>
      </c>
      <c r="D90" s="89" t="s">
        <v>2646</v>
      </c>
      <c r="E90" s="88">
        <v>2019</v>
      </c>
      <c r="F90" s="88" t="s">
        <v>1640</v>
      </c>
      <c r="G90" s="88">
        <v>280</v>
      </c>
      <c r="H90" s="152">
        <v>149000</v>
      </c>
      <c r="I90" s="146"/>
      <c r="J90" s="17" t="s">
        <v>1954</v>
      </c>
    </row>
    <row r="91" spans="1:10" ht="38.25">
      <c r="A91" s="17">
        <v>333</v>
      </c>
      <c r="B91" s="17" t="s">
        <v>925</v>
      </c>
      <c r="C91" s="18" t="s">
        <v>2692</v>
      </c>
      <c r="D91" s="18" t="s">
        <v>2413</v>
      </c>
      <c r="E91" s="17">
        <v>2019</v>
      </c>
      <c r="F91" s="110" t="s">
        <v>1635</v>
      </c>
      <c r="G91" s="17">
        <v>396</v>
      </c>
      <c r="H91" s="19">
        <v>208000</v>
      </c>
      <c r="I91" s="20"/>
      <c r="J91" s="17" t="s">
        <v>1951</v>
      </c>
    </row>
    <row r="92" spans="1:10" ht="38.25">
      <c r="A92" s="17">
        <v>270</v>
      </c>
      <c r="B92" s="17" t="s">
        <v>1343</v>
      </c>
      <c r="C92" s="25" t="s">
        <v>2693</v>
      </c>
      <c r="D92" s="25" t="s">
        <v>2694</v>
      </c>
      <c r="E92" s="24">
        <v>2019</v>
      </c>
      <c r="F92" s="24" t="s">
        <v>1635</v>
      </c>
      <c r="G92" s="24">
        <v>178</v>
      </c>
      <c r="H92" s="47">
        <v>99000</v>
      </c>
      <c r="I92" s="27"/>
      <c r="J92" s="24" t="s">
        <v>2132</v>
      </c>
    </row>
    <row r="93" spans="1:10" ht="25.5">
      <c r="A93" s="17">
        <v>334</v>
      </c>
      <c r="B93" s="17" t="s">
        <v>925</v>
      </c>
      <c r="C93" s="18" t="s">
        <v>2695</v>
      </c>
      <c r="D93" s="18" t="s">
        <v>989</v>
      </c>
      <c r="E93" s="17">
        <v>2019</v>
      </c>
      <c r="F93" s="110" t="s">
        <v>1635</v>
      </c>
      <c r="G93" s="17">
        <v>204</v>
      </c>
      <c r="H93" s="19">
        <v>112000</v>
      </c>
      <c r="I93" s="20"/>
      <c r="J93" s="17" t="s">
        <v>2139</v>
      </c>
    </row>
    <row r="94" spans="1:10" ht="14.25">
      <c r="A94" s="28">
        <v>252</v>
      </c>
      <c r="B94" s="17" t="s">
        <v>1632</v>
      </c>
      <c r="C94" s="25" t="s">
        <v>600</v>
      </c>
      <c r="D94" s="25" t="s">
        <v>2696</v>
      </c>
      <c r="E94" s="24">
        <v>2019</v>
      </c>
      <c r="F94" s="24" t="s">
        <v>1635</v>
      </c>
      <c r="G94" s="24">
        <v>198</v>
      </c>
      <c r="H94" s="47">
        <v>110000</v>
      </c>
      <c r="I94" s="27"/>
      <c r="J94" s="24" t="s">
        <v>2139</v>
      </c>
    </row>
    <row r="95" spans="1:10" ht="38.25">
      <c r="A95" s="17">
        <v>336</v>
      </c>
      <c r="B95" s="17" t="s">
        <v>925</v>
      </c>
      <c r="C95" s="25" t="s">
        <v>2697</v>
      </c>
      <c r="D95" s="25" t="s">
        <v>2413</v>
      </c>
      <c r="E95" s="24">
        <v>2019</v>
      </c>
      <c r="F95" s="24" t="s">
        <v>1635</v>
      </c>
      <c r="G95" s="24">
        <v>266</v>
      </c>
      <c r="H95" s="47">
        <v>143000</v>
      </c>
      <c r="I95" s="27"/>
      <c r="J95" s="24" t="s">
        <v>1961</v>
      </c>
    </row>
    <row r="96" spans="1:10" ht="25.5">
      <c r="A96" s="17">
        <v>140</v>
      </c>
      <c r="B96" s="22" t="s">
        <v>506</v>
      </c>
      <c r="C96" s="18" t="s">
        <v>2698</v>
      </c>
      <c r="D96" s="18" t="s">
        <v>2699</v>
      </c>
      <c r="E96" s="17">
        <v>2019</v>
      </c>
      <c r="F96" s="17" t="s">
        <v>1640</v>
      </c>
      <c r="G96" s="17">
        <v>132</v>
      </c>
      <c r="H96" s="19">
        <v>80000</v>
      </c>
      <c r="I96" s="20"/>
      <c r="J96" s="17" t="s">
        <v>2132</v>
      </c>
    </row>
    <row r="97" spans="1:10" ht="38.25">
      <c r="A97" s="17">
        <v>141</v>
      </c>
      <c r="B97" s="22" t="s">
        <v>506</v>
      </c>
      <c r="C97" s="18" t="s">
        <v>2702</v>
      </c>
      <c r="D97" s="18" t="s">
        <v>2703</v>
      </c>
      <c r="E97" s="17">
        <v>2019</v>
      </c>
      <c r="F97" s="17" t="s">
        <v>1635</v>
      </c>
      <c r="G97" s="17">
        <v>122</v>
      </c>
      <c r="H97" s="19">
        <v>75000</v>
      </c>
      <c r="I97" s="20"/>
      <c r="J97" s="17" t="s">
        <v>1960</v>
      </c>
    </row>
    <row r="98" spans="1:10" ht="38.25">
      <c r="A98" s="28">
        <v>252</v>
      </c>
      <c r="B98" s="17" t="s">
        <v>1632</v>
      </c>
      <c r="C98" s="25" t="s">
        <v>2700</v>
      </c>
      <c r="D98" s="25" t="s">
        <v>2701</v>
      </c>
      <c r="E98" s="24">
        <v>2019</v>
      </c>
      <c r="F98" s="24" t="s">
        <v>1635</v>
      </c>
      <c r="G98" s="24">
        <v>278</v>
      </c>
      <c r="H98" s="47">
        <v>150000</v>
      </c>
      <c r="I98" s="27"/>
      <c r="J98" s="24" t="s">
        <v>1960</v>
      </c>
    </row>
    <row r="99" spans="4:10" ht="15" customHeight="1">
      <c r="D99" s="318" t="s">
        <v>2685</v>
      </c>
      <c r="E99" s="318"/>
      <c r="F99" s="318"/>
      <c r="G99" s="318"/>
      <c r="H99" s="318"/>
      <c r="I99" s="153"/>
      <c r="J99" s="153"/>
    </row>
    <row r="100" spans="4:8" ht="18.75" customHeight="1">
      <c r="D100" s="318" t="s">
        <v>2684</v>
      </c>
      <c r="E100" s="318"/>
      <c r="F100" s="318"/>
      <c r="G100" s="318"/>
      <c r="H100" s="318"/>
    </row>
    <row r="101" spans="4:8" ht="15.75">
      <c r="D101" s="318" t="s">
        <v>2683</v>
      </c>
      <c r="E101" s="318"/>
      <c r="F101" s="318"/>
      <c r="G101" s="318"/>
      <c r="H101" s="318"/>
    </row>
  </sheetData>
  <sheetProtection/>
  <mergeCells count="17">
    <mergeCell ref="A15:H15"/>
    <mergeCell ref="A16:H16"/>
    <mergeCell ref="D99:H99"/>
    <mergeCell ref="D101:H101"/>
    <mergeCell ref="D100:H100"/>
    <mergeCell ref="A9:H9"/>
    <mergeCell ref="A10:H10"/>
    <mergeCell ref="A11:H11"/>
    <mergeCell ref="A12:H12"/>
    <mergeCell ref="A13:H13"/>
    <mergeCell ref="A14:H14"/>
    <mergeCell ref="A1:H1"/>
    <mergeCell ref="A2:H2"/>
    <mergeCell ref="A3:H3"/>
    <mergeCell ref="A5:H5"/>
    <mergeCell ref="A6:H6"/>
    <mergeCell ref="A8:H8"/>
  </mergeCells>
  <printOptions/>
  <pageMargins left="0.45" right="0.45" top="0.5" bottom="0.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K83"/>
  <sheetViews>
    <sheetView zoomScalePageLayoutView="0" workbookViewId="0" topLeftCell="A75">
      <selection activeCell="F80" sqref="F80:F81"/>
    </sheetView>
  </sheetViews>
  <sheetFormatPr defaultColWidth="9.00390625" defaultRowHeight="14.25"/>
  <cols>
    <col min="1" max="1" width="4.375" style="0" customWidth="1"/>
    <col min="2" max="2" width="5.00390625" style="0" customWidth="1"/>
    <col min="3" max="3" width="23.125" style="0" customWidth="1"/>
    <col min="4" max="4" width="19.50390625" style="0" customWidth="1"/>
    <col min="5" max="5" width="6.875" style="0" customWidth="1"/>
    <col min="6" max="6" width="7.125" style="0" customWidth="1"/>
    <col min="7" max="7" width="6.75390625" style="0" customWidth="1"/>
    <col min="11" max="11" width="12.50390625" style="0" customWidth="1"/>
  </cols>
  <sheetData>
    <row r="2" spans="1:8" ht="15">
      <c r="A2" s="325" t="s">
        <v>2407</v>
      </c>
      <c r="B2" s="325"/>
      <c r="C2" s="325"/>
      <c r="D2" s="325"/>
      <c r="E2" s="325"/>
      <c r="F2" s="325"/>
      <c r="G2" s="325"/>
      <c r="H2" s="325"/>
    </row>
    <row r="4" spans="1:10" ht="42" customHeight="1">
      <c r="A4" s="28">
        <v>218</v>
      </c>
      <c r="B4" s="17" t="s">
        <v>1632</v>
      </c>
      <c r="C4" s="25" t="s">
        <v>2307</v>
      </c>
      <c r="D4" s="25" t="s">
        <v>2308</v>
      </c>
      <c r="E4" s="24">
        <v>2018</v>
      </c>
      <c r="F4" s="24" t="s">
        <v>1640</v>
      </c>
      <c r="G4" s="24">
        <v>304</v>
      </c>
      <c r="H4" s="47">
        <v>159000</v>
      </c>
      <c r="I4" s="27"/>
      <c r="J4" s="24" t="s">
        <v>2132</v>
      </c>
    </row>
    <row r="5" spans="1:10" ht="42" customHeight="1">
      <c r="A5" s="28">
        <v>219</v>
      </c>
      <c r="B5" s="17" t="s">
        <v>1632</v>
      </c>
      <c r="C5" s="25" t="s">
        <v>2309</v>
      </c>
      <c r="D5" s="25" t="s">
        <v>2310</v>
      </c>
      <c r="E5" s="24">
        <v>2018</v>
      </c>
      <c r="F5" s="24" t="s">
        <v>1635</v>
      </c>
      <c r="G5" s="24">
        <v>344</v>
      </c>
      <c r="H5" s="47">
        <v>175000</v>
      </c>
      <c r="I5" s="27"/>
      <c r="J5" s="24" t="s">
        <v>2132</v>
      </c>
    </row>
    <row r="6" spans="1:10" ht="25.5">
      <c r="A6" s="28">
        <v>313</v>
      </c>
      <c r="B6" s="17" t="s">
        <v>925</v>
      </c>
      <c r="C6" s="18" t="s">
        <v>2311</v>
      </c>
      <c r="D6" s="18" t="s">
        <v>2312</v>
      </c>
      <c r="E6" s="17">
        <v>2018</v>
      </c>
      <c r="F6" s="17" t="s">
        <v>1635</v>
      </c>
      <c r="G6" s="17">
        <v>116</v>
      </c>
      <c r="H6" s="37">
        <v>67000</v>
      </c>
      <c r="I6" s="23"/>
      <c r="J6" s="17" t="s">
        <v>1960</v>
      </c>
    </row>
    <row r="7" spans="1:10" ht="51">
      <c r="A7" s="28">
        <v>314</v>
      </c>
      <c r="B7" s="17" t="s">
        <v>925</v>
      </c>
      <c r="C7" s="18" t="s">
        <v>2313</v>
      </c>
      <c r="D7" s="18" t="s">
        <v>2314</v>
      </c>
      <c r="E7" s="17">
        <v>2018</v>
      </c>
      <c r="F7" s="17" t="s">
        <v>1635</v>
      </c>
      <c r="G7" s="17">
        <v>212</v>
      </c>
      <c r="H7" s="37">
        <v>112000</v>
      </c>
      <c r="I7" s="23"/>
      <c r="J7" s="17" t="s">
        <v>1952</v>
      </c>
    </row>
    <row r="8" spans="1:10" ht="29.25" customHeight="1">
      <c r="A8" s="17">
        <v>69</v>
      </c>
      <c r="B8" s="22" t="s">
        <v>248</v>
      </c>
      <c r="C8" s="18" t="s">
        <v>2315</v>
      </c>
      <c r="D8" s="18" t="s">
        <v>2316</v>
      </c>
      <c r="E8" s="17">
        <v>2018</v>
      </c>
      <c r="F8" s="17" t="s">
        <v>1635</v>
      </c>
      <c r="G8" s="17">
        <v>250</v>
      </c>
      <c r="H8" s="21">
        <v>129000</v>
      </c>
      <c r="I8" s="20"/>
      <c r="J8" s="17" t="s">
        <v>1945</v>
      </c>
    </row>
    <row r="9" spans="1:10" ht="25.5">
      <c r="A9" s="17">
        <v>61</v>
      </c>
      <c r="B9" s="17" t="s">
        <v>754</v>
      </c>
      <c r="C9" s="18" t="s">
        <v>2317</v>
      </c>
      <c r="D9" s="18" t="s">
        <v>2318</v>
      </c>
      <c r="E9" s="17">
        <v>2018</v>
      </c>
      <c r="F9" s="17" t="s">
        <v>1635</v>
      </c>
      <c r="G9" s="17">
        <v>188</v>
      </c>
      <c r="H9" s="21">
        <v>100000</v>
      </c>
      <c r="I9" s="20"/>
      <c r="J9" s="17" t="s">
        <v>1944</v>
      </c>
    </row>
    <row r="10" spans="1:10" ht="89.25">
      <c r="A10" s="28">
        <v>24</v>
      </c>
      <c r="B10" s="28" t="s">
        <v>1624</v>
      </c>
      <c r="C10" s="25" t="s">
        <v>2319</v>
      </c>
      <c r="D10" s="29" t="s">
        <v>1630</v>
      </c>
      <c r="E10" s="28">
        <v>2018</v>
      </c>
      <c r="F10" s="28" t="s">
        <v>1626</v>
      </c>
      <c r="G10" s="28">
        <v>46</v>
      </c>
      <c r="H10" s="30">
        <v>44000</v>
      </c>
      <c r="I10" s="31"/>
      <c r="J10" s="28" t="s">
        <v>1954</v>
      </c>
    </row>
    <row r="11" spans="1:10" ht="204">
      <c r="A11" s="28">
        <v>25</v>
      </c>
      <c r="B11" s="28" t="s">
        <v>1624</v>
      </c>
      <c r="C11" s="25" t="s">
        <v>2321</v>
      </c>
      <c r="D11" s="29" t="s">
        <v>1630</v>
      </c>
      <c r="E11" s="28">
        <v>2018</v>
      </c>
      <c r="F11" s="28" t="s">
        <v>1626</v>
      </c>
      <c r="G11" s="28">
        <v>152</v>
      </c>
      <c r="H11" s="30">
        <v>110000</v>
      </c>
      <c r="I11" s="31"/>
      <c r="J11" s="28" t="s">
        <v>1954</v>
      </c>
    </row>
    <row r="12" spans="1:10" ht="51">
      <c r="A12" s="28">
        <v>119</v>
      </c>
      <c r="B12" s="43" t="s">
        <v>1846</v>
      </c>
      <c r="C12" s="18" t="s">
        <v>2320</v>
      </c>
      <c r="D12" s="18" t="s">
        <v>1630</v>
      </c>
      <c r="E12" s="17">
        <v>2018</v>
      </c>
      <c r="F12" s="17" t="s">
        <v>1626</v>
      </c>
      <c r="G12" s="17">
        <v>38</v>
      </c>
      <c r="H12" s="21">
        <v>39000</v>
      </c>
      <c r="I12" s="20"/>
      <c r="J12" s="17" t="s">
        <v>1954</v>
      </c>
    </row>
    <row r="13" spans="1:10" ht="38.25">
      <c r="A13" s="28">
        <v>315</v>
      </c>
      <c r="B13" s="17" t="s">
        <v>925</v>
      </c>
      <c r="C13" s="18" t="s">
        <v>2322</v>
      </c>
      <c r="D13" s="18" t="s">
        <v>1112</v>
      </c>
      <c r="E13" s="17">
        <v>2018</v>
      </c>
      <c r="F13" s="17" t="s">
        <v>1635</v>
      </c>
      <c r="G13" s="17">
        <v>420</v>
      </c>
      <c r="H13" s="37">
        <v>212000</v>
      </c>
      <c r="I13" s="23"/>
      <c r="J13" s="17" t="s">
        <v>1951</v>
      </c>
    </row>
    <row r="14" spans="1:11" ht="38.25">
      <c r="A14" s="28">
        <v>316</v>
      </c>
      <c r="B14" s="17" t="s">
        <v>925</v>
      </c>
      <c r="C14" s="18" t="s">
        <v>2323</v>
      </c>
      <c r="D14" s="18" t="s">
        <v>1112</v>
      </c>
      <c r="E14" s="17">
        <v>2018</v>
      </c>
      <c r="F14" s="17" t="s">
        <v>1635</v>
      </c>
      <c r="G14" s="17">
        <v>432</v>
      </c>
      <c r="H14" s="37">
        <v>216000</v>
      </c>
      <c r="I14" s="23"/>
      <c r="J14" s="17" t="s">
        <v>1951</v>
      </c>
      <c r="K14" t="s">
        <v>2324</v>
      </c>
    </row>
    <row r="15" spans="1:10" ht="25.5">
      <c r="A15" s="17">
        <v>132</v>
      </c>
      <c r="B15" s="22" t="s">
        <v>506</v>
      </c>
      <c r="C15" s="18" t="s">
        <v>2326</v>
      </c>
      <c r="D15" s="18" t="s">
        <v>953</v>
      </c>
      <c r="E15" s="17">
        <v>2018</v>
      </c>
      <c r="F15" s="17" t="s">
        <v>1640</v>
      </c>
      <c r="G15" s="17">
        <v>142</v>
      </c>
      <c r="H15" s="19">
        <v>78000</v>
      </c>
      <c r="I15" s="20"/>
      <c r="J15" s="17" t="s">
        <v>1960</v>
      </c>
    </row>
    <row r="16" spans="1:10" ht="27.75" customHeight="1">
      <c r="A16" s="28">
        <v>251</v>
      </c>
      <c r="B16" s="17" t="s">
        <v>1343</v>
      </c>
      <c r="C16" s="18" t="s">
        <v>2327</v>
      </c>
      <c r="D16" s="18" t="s">
        <v>2328</v>
      </c>
      <c r="E16" s="17">
        <v>2018</v>
      </c>
      <c r="F16" s="17" t="s">
        <v>1635</v>
      </c>
      <c r="G16" s="17">
        <v>232</v>
      </c>
      <c r="H16" s="21">
        <v>125000</v>
      </c>
      <c r="I16" s="20"/>
      <c r="J16" s="17" t="s">
        <v>2132</v>
      </c>
    </row>
    <row r="17" spans="1:10" ht="38.25">
      <c r="A17" s="28">
        <v>252</v>
      </c>
      <c r="B17" s="17" t="s">
        <v>1343</v>
      </c>
      <c r="C17" s="18" t="s">
        <v>2329</v>
      </c>
      <c r="D17" s="18" t="s">
        <v>987</v>
      </c>
      <c r="E17" s="17">
        <v>2018</v>
      </c>
      <c r="F17" s="17" t="s">
        <v>1635</v>
      </c>
      <c r="G17" s="17">
        <v>128</v>
      </c>
      <c r="H17" s="21">
        <v>72000</v>
      </c>
      <c r="I17" s="20"/>
      <c r="J17" s="17" t="s">
        <v>1954</v>
      </c>
    </row>
    <row r="18" spans="1:10" ht="25.5">
      <c r="A18" s="28">
        <v>317</v>
      </c>
      <c r="B18" s="17" t="s">
        <v>925</v>
      </c>
      <c r="C18" s="18" t="s">
        <v>2330</v>
      </c>
      <c r="D18" s="18" t="s">
        <v>2331</v>
      </c>
      <c r="E18" s="17">
        <v>2018</v>
      </c>
      <c r="F18" s="17" t="s">
        <v>1635</v>
      </c>
      <c r="G18" s="17">
        <v>200</v>
      </c>
      <c r="H18" s="37">
        <v>106000</v>
      </c>
      <c r="I18" s="23"/>
      <c r="J18" s="17" t="s">
        <v>2139</v>
      </c>
    </row>
    <row r="19" spans="1:10" ht="38.25">
      <c r="A19" s="28">
        <v>318</v>
      </c>
      <c r="B19" s="17" t="s">
        <v>925</v>
      </c>
      <c r="C19" s="18" t="s">
        <v>2332</v>
      </c>
      <c r="D19" s="18" t="s">
        <v>2333</v>
      </c>
      <c r="E19" s="17">
        <v>2018</v>
      </c>
      <c r="F19" s="17" t="s">
        <v>1635</v>
      </c>
      <c r="G19" s="17">
        <v>228</v>
      </c>
      <c r="H19" s="37">
        <v>119000</v>
      </c>
      <c r="I19" s="23"/>
      <c r="J19" s="17" t="s">
        <v>1954</v>
      </c>
    </row>
    <row r="20" spans="1:10" ht="42" customHeight="1">
      <c r="A20" s="28">
        <v>220</v>
      </c>
      <c r="B20" s="17" t="s">
        <v>1632</v>
      </c>
      <c r="C20" s="25" t="s">
        <v>2334</v>
      </c>
      <c r="D20" s="25" t="s">
        <v>2335</v>
      </c>
      <c r="E20" s="24">
        <v>2018</v>
      </c>
      <c r="F20" s="24" t="s">
        <v>1635</v>
      </c>
      <c r="G20" s="24">
        <v>276</v>
      </c>
      <c r="H20" s="47">
        <v>142000</v>
      </c>
      <c r="I20" s="27"/>
      <c r="J20" s="24" t="s">
        <v>1960</v>
      </c>
    </row>
    <row r="21" spans="1:10" ht="42" customHeight="1">
      <c r="A21" s="28">
        <v>221</v>
      </c>
      <c r="B21" s="17" t="s">
        <v>1632</v>
      </c>
      <c r="C21" s="25" t="s">
        <v>2336</v>
      </c>
      <c r="D21" s="25" t="s">
        <v>2337</v>
      </c>
      <c r="E21" s="24">
        <v>2018</v>
      </c>
      <c r="F21" s="24" t="s">
        <v>1640</v>
      </c>
      <c r="G21" s="24">
        <v>160</v>
      </c>
      <c r="H21" s="47">
        <v>87000</v>
      </c>
      <c r="I21" s="27"/>
      <c r="J21" s="24" t="s">
        <v>1960</v>
      </c>
    </row>
    <row r="22" spans="1:10" ht="38.25">
      <c r="A22" s="28">
        <v>120</v>
      </c>
      <c r="B22" s="43" t="s">
        <v>1846</v>
      </c>
      <c r="C22" s="18" t="s">
        <v>2338</v>
      </c>
      <c r="D22" s="18" t="s">
        <v>1630</v>
      </c>
      <c r="E22" s="17">
        <v>2018</v>
      </c>
      <c r="F22" s="17" t="s">
        <v>1626</v>
      </c>
      <c r="G22" s="17">
        <v>36</v>
      </c>
      <c r="H22" s="21">
        <v>37000</v>
      </c>
      <c r="I22" s="20"/>
      <c r="J22" s="17" t="s">
        <v>1954</v>
      </c>
    </row>
    <row r="23" spans="1:10" ht="51">
      <c r="A23" s="28">
        <v>319</v>
      </c>
      <c r="B23" s="17" t="s">
        <v>925</v>
      </c>
      <c r="C23" s="18" t="s">
        <v>2340</v>
      </c>
      <c r="D23" s="18" t="s">
        <v>1035</v>
      </c>
      <c r="E23" s="17">
        <v>2018</v>
      </c>
      <c r="F23" s="17" t="s">
        <v>1640</v>
      </c>
      <c r="G23" s="17">
        <v>210</v>
      </c>
      <c r="H23" s="37">
        <v>109000</v>
      </c>
      <c r="I23" s="23"/>
      <c r="J23" s="17" t="s">
        <v>1940</v>
      </c>
    </row>
    <row r="24" spans="1:10" ht="25.5">
      <c r="A24" s="28">
        <v>253</v>
      </c>
      <c r="B24" s="17" t="s">
        <v>1343</v>
      </c>
      <c r="C24" s="18" t="s">
        <v>2341</v>
      </c>
      <c r="D24" s="18" t="s">
        <v>2342</v>
      </c>
      <c r="E24" s="17">
        <v>2018</v>
      </c>
      <c r="F24" s="17" t="s">
        <v>1635</v>
      </c>
      <c r="G24" s="17">
        <v>136</v>
      </c>
      <c r="H24" s="21">
        <v>78000</v>
      </c>
      <c r="I24" s="20"/>
      <c r="J24" s="17" t="s">
        <v>2132</v>
      </c>
    </row>
    <row r="25" spans="1:10" ht="25.5">
      <c r="A25" s="17">
        <v>70</v>
      </c>
      <c r="B25" s="22" t="s">
        <v>248</v>
      </c>
      <c r="C25" s="18" t="s">
        <v>2343</v>
      </c>
      <c r="D25" s="18" t="s">
        <v>2344</v>
      </c>
      <c r="E25" s="17">
        <v>2018</v>
      </c>
      <c r="F25" s="17" t="s">
        <v>1635</v>
      </c>
      <c r="G25" s="17">
        <v>172</v>
      </c>
      <c r="H25" s="21">
        <v>93000</v>
      </c>
      <c r="I25" s="20"/>
      <c r="J25" s="17" t="s">
        <v>2132</v>
      </c>
    </row>
    <row r="26" spans="1:10" ht="38.25">
      <c r="A26" s="17">
        <v>62</v>
      </c>
      <c r="B26" s="17" t="s">
        <v>754</v>
      </c>
      <c r="C26" s="18" t="s">
        <v>2345</v>
      </c>
      <c r="D26" s="18" t="s">
        <v>2346</v>
      </c>
      <c r="E26" s="17">
        <v>2018</v>
      </c>
      <c r="F26" s="17" t="s">
        <v>1635</v>
      </c>
      <c r="G26" s="17">
        <v>222</v>
      </c>
      <c r="H26" s="21">
        <v>117000</v>
      </c>
      <c r="I26" s="20"/>
      <c r="J26" s="17" t="s">
        <v>1944</v>
      </c>
    </row>
    <row r="27" spans="1:10" ht="31.5" customHeight="1">
      <c r="A27" s="28">
        <v>24</v>
      </c>
      <c r="B27" s="17" t="s">
        <v>394</v>
      </c>
      <c r="C27" s="18" t="s">
        <v>2348</v>
      </c>
      <c r="D27" s="32" t="s">
        <v>2347</v>
      </c>
      <c r="E27" s="22">
        <v>2018</v>
      </c>
      <c r="F27" s="22" t="s">
        <v>1635</v>
      </c>
      <c r="G27" s="22">
        <v>116</v>
      </c>
      <c r="H27" s="51">
        <v>68000</v>
      </c>
      <c r="I27" s="23"/>
      <c r="J27" s="22" t="s">
        <v>1944</v>
      </c>
    </row>
    <row r="28" spans="1:10" ht="38.25">
      <c r="A28" s="28">
        <v>254</v>
      </c>
      <c r="B28" s="17" t="s">
        <v>1343</v>
      </c>
      <c r="C28" s="18" t="s">
        <v>2349</v>
      </c>
      <c r="D28" s="18" t="s">
        <v>2350</v>
      </c>
      <c r="E28" s="17">
        <v>2018</v>
      </c>
      <c r="F28" s="17" t="s">
        <v>1640</v>
      </c>
      <c r="G28" s="17">
        <v>372</v>
      </c>
      <c r="H28" s="21">
        <v>179000</v>
      </c>
      <c r="I28" s="20"/>
      <c r="J28" s="17" t="s">
        <v>2132</v>
      </c>
    </row>
    <row r="29" spans="1:10" ht="25.5">
      <c r="A29" s="17">
        <v>71</v>
      </c>
      <c r="B29" s="22" t="s">
        <v>248</v>
      </c>
      <c r="C29" s="18" t="s">
        <v>2351</v>
      </c>
      <c r="D29" s="18" t="s">
        <v>2352</v>
      </c>
      <c r="E29" s="17">
        <v>2018</v>
      </c>
      <c r="F29" s="17" t="s">
        <v>1635</v>
      </c>
      <c r="G29" s="17">
        <v>150</v>
      </c>
      <c r="H29" s="21">
        <v>82000</v>
      </c>
      <c r="I29" s="20"/>
      <c r="J29" s="17" t="s">
        <v>1944</v>
      </c>
    </row>
    <row r="30" spans="1:10" ht="42" customHeight="1">
      <c r="A30" s="28">
        <v>222</v>
      </c>
      <c r="B30" s="17" t="s">
        <v>1632</v>
      </c>
      <c r="C30" s="25" t="s">
        <v>2354</v>
      </c>
      <c r="D30" s="25" t="s">
        <v>2355</v>
      </c>
      <c r="E30" s="24">
        <v>2018</v>
      </c>
      <c r="F30" s="24" t="s">
        <v>1635</v>
      </c>
      <c r="G30" s="24">
        <v>184</v>
      </c>
      <c r="H30" s="47">
        <v>98000</v>
      </c>
      <c r="I30" s="27"/>
      <c r="J30" s="24" t="s">
        <v>2132</v>
      </c>
    </row>
    <row r="31" spans="1:10" ht="42" customHeight="1">
      <c r="A31" s="28">
        <v>223</v>
      </c>
      <c r="B31" s="17" t="s">
        <v>1632</v>
      </c>
      <c r="C31" s="25" t="s">
        <v>2358</v>
      </c>
      <c r="D31" s="25" t="s">
        <v>2359</v>
      </c>
      <c r="E31" s="24">
        <v>2018</v>
      </c>
      <c r="F31" s="24" t="s">
        <v>1640</v>
      </c>
      <c r="G31" s="24">
        <v>182</v>
      </c>
      <c r="H31" s="47">
        <v>98000</v>
      </c>
      <c r="I31" s="27"/>
      <c r="J31" s="24" t="s">
        <v>1951</v>
      </c>
    </row>
    <row r="32" spans="1:10" ht="51">
      <c r="A32" s="28">
        <v>224</v>
      </c>
      <c r="B32" s="17" t="s">
        <v>1632</v>
      </c>
      <c r="C32" s="25" t="s">
        <v>2360</v>
      </c>
      <c r="D32" s="25" t="s">
        <v>2361</v>
      </c>
      <c r="E32" s="24">
        <v>2018</v>
      </c>
      <c r="F32" s="24" t="s">
        <v>1640</v>
      </c>
      <c r="G32" s="24">
        <v>140</v>
      </c>
      <c r="H32" s="47">
        <v>77000</v>
      </c>
      <c r="I32" s="27"/>
      <c r="J32" s="24" t="s">
        <v>2112</v>
      </c>
    </row>
    <row r="33" spans="1:10" ht="38.25">
      <c r="A33" s="28">
        <v>225</v>
      </c>
      <c r="B33" s="17" t="s">
        <v>1632</v>
      </c>
      <c r="C33" s="25" t="s">
        <v>2362</v>
      </c>
      <c r="D33" s="25" t="s">
        <v>2363</v>
      </c>
      <c r="E33" s="24">
        <v>2018</v>
      </c>
      <c r="F33" s="24" t="s">
        <v>1640</v>
      </c>
      <c r="G33" s="24">
        <v>184</v>
      </c>
      <c r="H33" s="47">
        <v>99000</v>
      </c>
      <c r="I33" s="27"/>
      <c r="J33" s="24" t="s">
        <v>2364</v>
      </c>
    </row>
    <row r="34" spans="1:10" ht="51">
      <c r="A34" s="28">
        <v>226</v>
      </c>
      <c r="B34" s="17" t="s">
        <v>1632</v>
      </c>
      <c r="C34" s="25" t="s">
        <v>2367</v>
      </c>
      <c r="D34" s="25" t="s">
        <v>2368</v>
      </c>
      <c r="E34" s="24">
        <v>2018</v>
      </c>
      <c r="F34" s="24" t="s">
        <v>1640</v>
      </c>
      <c r="G34" s="24">
        <v>148</v>
      </c>
      <c r="H34" s="47">
        <v>82000</v>
      </c>
      <c r="I34" s="27"/>
      <c r="J34" s="24" t="s">
        <v>2112</v>
      </c>
    </row>
    <row r="35" spans="1:10" ht="38.25">
      <c r="A35" s="28">
        <v>227</v>
      </c>
      <c r="B35" s="17" t="s">
        <v>1632</v>
      </c>
      <c r="C35" s="25" t="s">
        <v>2373</v>
      </c>
      <c r="D35" s="25" t="s">
        <v>2372</v>
      </c>
      <c r="E35" s="24">
        <v>2018</v>
      </c>
      <c r="F35" s="24" t="s">
        <v>1640</v>
      </c>
      <c r="G35" s="24">
        <v>220</v>
      </c>
      <c r="H35" s="47">
        <v>116000</v>
      </c>
      <c r="I35" s="27"/>
      <c r="J35" s="24" t="s">
        <v>1954</v>
      </c>
    </row>
    <row r="36" spans="1:10" ht="25.5">
      <c r="A36" s="28">
        <v>228</v>
      </c>
      <c r="B36" s="17" t="s">
        <v>1632</v>
      </c>
      <c r="C36" s="25" t="s">
        <v>2374</v>
      </c>
      <c r="D36" s="25" t="s">
        <v>2375</v>
      </c>
      <c r="E36" s="24">
        <v>2018</v>
      </c>
      <c r="F36" s="24" t="s">
        <v>1635</v>
      </c>
      <c r="G36" s="24">
        <v>192</v>
      </c>
      <c r="H36" s="47">
        <v>104000</v>
      </c>
      <c r="I36" s="27"/>
      <c r="J36" s="24" t="s">
        <v>2132</v>
      </c>
    </row>
    <row r="37" spans="1:10" ht="25.5">
      <c r="A37" s="17">
        <v>133</v>
      </c>
      <c r="B37" s="22" t="s">
        <v>506</v>
      </c>
      <c r="C37" s="18" t="s">
        <v>2356</v>
      </c>
      <c r="D37" s="18" t="s">
        <v>2357</v>
      </c>
      <c r="E37" s="17">
        <v>2018</v>
      </c>
      <c r="F37" s="17" t="s">
        <v>647</v>
      </c>
      <c r="G37" s="17">
        <v>222</v>
      </c>
      <c r="H37" s="19">
        <v>258000</v>
      </c>
      <c r="I37" s="20"/>
      <c r="J37" s="17" t="s">
        <v>2132</v>
      </c>
    </row>
    <row r="38" spans="1:10" ht="38.25">
      <c r="A38" s="28">
        <v>320</v>
      </c>
      <c r="B38" s="17" t="s">
        <v>925</v>
      </c>
      <c r="C38" s="18" t="s">
        <v>2365</v>
      </c>
      <c r="D38" s="18" t="s">
        <v>2366</v>
      </c>
      <c r="E38" s="17">
        <v>2018</v>
      </c>
      <c r="F38" s="17" t="s">
        <v>1635</v>
      </c>
      <c r="G38" s="17">
        <v>142</v>
      </c>
      <c r="H38" s="37">
        <v>82000</v>
      </c>
      <c r="I38" s="23"/>
      <c r="J38" s="17" t="s">
        <v>2132</v>
      </c>
    </row>
    <row r="39" spans="1:10" ht="25.5">
      <c r="A39" s="17">
        <v>63</v>
      </c>
      <c r="B39" s="17" t="s">
        <v>754</v>
      </c>
      <c r="C39" s="18" t="s">
        <v>2376</v>
      </c>
      <c r="D39" s="18" t="s">
        <v>2377</v>
      </c>
      <c r="E39" s="17">
        <v>2018</v>
      </c>
      <c r="F39" s="17" t="s">
        <v>1635</v>
      </c>
      <c r="G39" s="17">
        <v>170</v>
      </c>
      <c r="H39" s="21">
        <v>95000</v>
      </c>
      <c r="I39" s="20"/>
      <c r="J39" s="17" t="s">
        <v>1944</v>
      </c>
    </row>
    <row r="40" spans="1:10" ht="38.25">
      <c r="A40" s="28">
        <v>229</v>
      </c>
      <c r="B40" s="17" t="s">
        <v>1632</v>
      </c>
      <c r="C40" s="25" t="s">
        <v>2378</v>
      </c>
      <c r="D40" s="25" t="s">
        <v>2379</v>
      </c>
      <c r="E40" s="24">
        <v>2018</v>
      </c>
      <c r="F40" s="24" t="s">
        <v>1635</v>
      </c>
      <c r="G40" s="24">
        <v>390</v>
      </c>
      <c r="H40" s="47">
        <v>198000</v>
      </c>
      <c r="I40" s="27"/>
      <c r="J40" s="24" t="s">
        <v>2132</v>
      </c>
    </row>
    <row r="41" spans="1:10" ht="38.25">
      <c r="A41" s="28">
        <v>230</v>
      </c>
      <c r="B41" s="17" t="s">
        <v>1632</v>
      </c>
      <c r="C41" s="25" t="s">
        <v>2380</v>
      </c>
      <c r="D41" s="25" t="s">
        <v>2381</v>
      </c>
      <c r="E41" s="24">
        <v>2018</v>
      </c>
      <c r="F41" s="24" t="s">
        <v>1635</v>
      </c>
      <c r="G41" s="24">
        <v>192</v>
      </c>
      <c r="H41" s="47">
        <v>106000</v>
      </c>
      <c r="I41" s="27"/>
      <c r="J41" s="24" t="s">
        <v>2132</v>
      </c>
    </row>
    <row r="42" spans="1:10" ht="25.5">
      <c r="A42" s="28">
        <v>231</v>
      </c>
      <c r="B42" s="17" t="s">
        <v>1632</v>
      </c>
      <c r="C42" s="25" t="s">
        <v>2383</v>
      </c>
      <c r="D42" s="25" t="s">
        <v>2384</v>
      </c>
      <c r="E42" s="24">
        <v>2018</v>
      </c>
      <c r="F42" s="24" t="s">
        <v>1635</v>
      </c>
      <c r="G42" s="24">
        <v>132</v>
      </c>
      <c r="H42" s="47">
        <v>76000</v>
      </c>
      <c r="I42" s="27"/>
      <c r="J42" s="24" t="s">
        <v>2132</v>
      </c>
    </row>
    <row r="43" spans="1:10" ht="25.5">
      <c r="A43" s="28">
        <v>232</v>
      </c>
      <c r="B43" s="17" t="s">
        <v>1632</v>
      </c>
      <c r="C43" s="25" t="s">
        <v>2385</v>
      </c>
      <c r="D43" s="25" t="s">
        <v>2386</v>
      </c>
      <c r="E43" s="24">
        <v>2018</v>
      </c>
      <c r="F43" s="24" t="s">
        <v>1640</v>
      </c>
      <c r="G43" s="24">
        <v>220</v>
      </c>
      <c r="H43" s="47">
        <v>116000</v>
      </c>
      <c r="I43" s="27"/>
      <c r="J43" s="24" t="s">
        <v>1944</v>
      </c>
    </row>
    <row r="44" spans="1:10" ht="38.25">
      <c r="A44" s="17">
        <v>134</v>
      </c>
      <c r="B44" s="22" t="s">
        <v>506</v>
      </c>
      <c r="C44" s="18" t="s">
        <v>2387</v>
      </c>
      <c r="D44" s="18" t="s">
        <v>2388</v>
      </c>
      <c r="E44" s="17">
        <v>2018</v>
      </c>
      <c r="F44" s="17" t="s">
        <v>1635</v>
      </c>
      <c r="G44" s="17">
        <v>178</v>
      </c>
      <c r="H44" s="19">
        <v>97000</v>
      </c>
      <c r="I44" s="20"/>
      <c r="J44" s="17" t="s">
        <v>1944</v>
      </c>
    </row>
    <row r="45" spans="1:10" ht="25.5">
      <c r="A45" s="28">
        <v>321</v>
      </c>
      <c r="B45" s="17" t="s">
        <v>925</v>
      </c>
      <c r="C45" s="18" t="s">
        <v>2389</v>
      </c>
      <c r="D45" s="18" t="s">
        <v>2390</v>
      </c>
      <c r="E45" s="17">
        <v>2018</v>
      </c>
      <c r="F45" s="17" t="s">
        <v>1635</v>
      </c>
      <c r="G45" s="17">
        <v>254</v>
      </c>
      <c r="H45" s="37">
        <v>134000</v>
      </c>
      <c r="I45" s="23"/>
      <c r="J45" s="17" t="s">
        <v>2132</v>
      </c>
    </row>
    <row r="46" spans="1:10" ht="38.25">
      <c r="A46" s="28">
        <v>233</v>
      </c>
      <c r="B46" s="17" t="s">
        <v>1632</v>
      </c>
      <c r="C46" s="25" t="s">
        <v>2391</v>
      </c>
      <c r="D46" s="25" t="s">
        <v>2392</v>
      </c>
      <c r="E46" s="24">
        <v>2018</v>
      </c>
      <c r="F46" s="24" t="s">
        <v>1635</v>
      </c>
      <c r="G46" s="24">
        <v>122</v>
      </c>
      <c r="H46" s="47">
        <v>70000</v>
      </c>
      <c r="I46" s="27"/>
      <c r="J46" s="24" t="s">
        <v>1960</v>
      </c>
    </row>
    <row r="47" spans="1:10" ht="38.25">
      <c r="A47" s="28">
        <v>234</v>
      </c>
      <c r="B47" s="17" t="s">
        <v>1632</v>
      </c>
      <c r="C47" s="25" t="s">
        <v>2393</v>
      </c>
      <c r="D47" s="25" t="s">
        <v>2394</v>
      </c>
      <c r="E47" s="24">
        <v>2018</v>
      </c>
      <c r="F47" s="24" t="s">
        <v>1635</v>
      </c>
      <c r="G47" s="24">
        <v>122</v>
      </c>
      <c r="H47" s="47">
        <v>70000</v>
      </c>
      <c r="I47" s="27"/>
      <c r="J47" s="24" t="s">
        <v>1960</v>
      </c>
    </row>
    <row r="48" spans="1:10" ht="63.75">
      <c r="A48" s="17">
        <v>64</v>
      </c>
      <c r="B48" s="17" t="s">
        <v>754</v>
      </c>
      <c r="C48" s="18" t="s">
        <v>2403</v>
      </c>
      <c r="D48" s="18" t="s">
        <v>758</v>
      </c>
      <c r="E48" s="17">
        <v>2018</v>
      </c>
      <c r="F48" s="17" t="s">
        <v>1635</v>
      </c>
      <c r="G48" s="17">
        <v>370</v>
      </c>
      <c r="H48" s="21">
        <v>188000</v>
      </c>
      <c r="I48" s="20"/>
      <c r="J48" s="17" t="s">
        <v>1944</v>
      </c>
    </row>
    <row r="49" spans="1:11" ht="25.5">
      <c r="A49" s="17">
        <v>65</v>
      </c>
      <c r="B49" s="17" t="s">
        <v>754</v>
      </c>
      <c r="C49" s="18" t="s">
        <v>2404</v>
      </c>
      <c r="D49" s="18" t="s">
        <v>2405</v>
      </c>
      <c r="E49" s="17">
        <v>2018</v>
      </c>
      <c r="F49" s="17" t="s">
        <v>1635</v>
      </c>
      <c r="G49" s="17">
        <v>410</v>
      </c>
      <c r="H49" s="21">
        <v>209000</v>
      </c>
      <c r="I49" s="20"/>
      <c r="J49" s="17" t="s">
        <v>1944</v>
      </c>
      <c r="K49" t="s">
        <v>2406</v>
      </c>
    </row>
    <row r="50" spans="1:10" ht="76.5">
      <c r="A50" s="17">
        <v>66</v>
      </c>
      <c r="B50" s="17" t="s">
        <v>754</v>
      </c>
      <c r="C50" s="18" t="s">
        <v>2410</v>
      </c>
      <c r="D50" s="18" t="s">
        <v>2411</v>
      </c>
      <c r="E50" s="17">
        <v>2018</v>
      </c>
      <c r="F50" s="17" t="s">
        <v>1635</v>
      </c>
      <c r="G50" s="17">
        <v>470</v>
      </c>
      <c r="H50" s="21">
        <v>235000</v>
      </c>
      <c r="I50" s="20"/>
      <c r="J50" s="17" t="s">
        <v>2132</v>
      </c>
    </row>
    <row r="51" spans="1:10" ht="38.25">
      <c r="A51" s="28">
        <v>235</v>
      </c>
      <c r="B51" s="17" t="s">
        <v>1632</v>
      </c>
      <c r="C51" s="25" t="s">
        <v>2412</v>
      </c>
      <c r="D51" s="25" t="s">
        <v>2413</v>
      </c>
      <c r="E51" s="24">
        <v>2018</v>
      </c>
      <c r="F51" s="24" t="s">
        <v>1635</v>
      </c>
      <c r="G51" s="24">
        <v>284</v>
      </c>
      <c r="H51" s="47">
        <v>148000</v>
      </c>
      <c r="I51" s="27"/>
      <c r="J51" s="24" t="s">
        <v>1961</v>
      </c>
    </row>
    <row r="52" spans="1:10" ht="51">
      <c r="A52" s="28">
        <v>119</v>
      </c>
      <c r="B52" s="43" t="s">
        <v>1846</v>
      </c>
      <c r="C52" s="18" t="s">
        <v>2414</v>
      </c>
      <c r="D52" s="18" t="s">
        <v>1630</v>
      </c>
      <c r="E52" s="17">
        <v>2018</v>
      </c>
      <c r="F52" s="17" t="s">
        <v>1626</v>
      </c>
      <c r="G52" s="17">
        <v>20</v>
      </c>
      <c r="H52" s="21">
        <v>28000</v>
      </c>
      <c r="I52" s="20"/>
      <c r="J52" s="17" t="s">
        <v>1954</v>
      </c>
    </row>
    <row r="53" spans="1:10" ht="25.5">
      <c r="A53" s="28">
        <v>120</v>
      </c>
      <c r="B53" s="43" t="s">
        <v>1846</v>
      </c>
      <c r="C53" s="18" t="s">
        <v>2415</v>
      </c>
      <c r="D53" s="18" t="s">
        <v>1630</v>
      </c>
      <c r="E53" s="17">
        <v>2019</v>
      </c>
      <c r="F53" s="17" t="s">
        <v>2416</v>
      </c>
      <c r="G53" s="17">
        <v>88</v>
      </c>
      <c r="H53" s="21">
        <v>70000</v>
      </c>
      <c r="I53" s="20"/>
      <c r="J53" s="17" t="s">
        <v>1954</v>
      </c>
    </row>
    <row r="54" spans="1:10" ht="25.5">
      <c r="A54" s="28">
        <v>53</v>
      </c>
      <c r="B54" s="22" t="s">
        <v>318</v>
      </c>
      <c r="C54" s="18" t="s">
        <v>2417</v>
      </c>
      <c r="D54" s="18" t="s">
        <v>2418</v>
      </c>
      <c r="E54" s="17">
        <v>2018</v>
      </c>
      <c r="F54" s="17" t="s">
        <v>1640</v>
      </c>
      <c r="G54" s="17">
        <v>92</v>
      </c>
      <c r="H54" s="19">
        <v>57000</v>
      </c>
      <c r="I54" s="20"/>
      <c r="J54" s="17" t="s">
        <v>2132</v>
      </c>
    </row>
    <row r="55" spans="1:10" ht="38.25">
      <c r="A55" s="28">
        <v>236</v>
      </c>
      <c r="B55" s="17" t="s">
        <v>1632</v>
      </c>
      <c r="C55" s="25" t="s">
        <v>2419</v>
      </c>
      <c r="D55" s="25" t="s">
        <v>2420</v>
      </c>
      <c r="E55" s="24">
        <v>2018</v>
      </c>
      <c r="F55" s="24" t="s">
        <v>1635</v>
      </c>
      <c r="G55" s="24">
        <v>444</v>
      </c>
      <c r="H55" s="47">
        <v>250000</v>
      </c>
      <c r="I55" s="27"/>
      <c r="J55" s="24" t="s">
        <v>1960</v>
      </c>
    </row>
    <row r="56" spans="1:10" ht="38.25">
      <c r="A56" s="17">
        <v>72</v>
      </c>
      <c r="B56" s="22" t="s">
        <v>248</v>
      </c>
      <c r="C56" s="18" t="s">
        <v>2421</v>
      </c>
      <c r="D56" s="18" t="s">
        <v>2234</v>
      </c>
      <c r="E56" s="17">
        <v>2018</v>
      </c>
      <c r="F56" s="17" t="s">
        <v>1635</v>
      </c>
      <c r="G56" s="17">
        <v>312</v>
      </c>
      <c r="H56" s="21">
        <v>114000</v>
      </c>
      <c r="I56" s="20"/>
      <c r="J56" s="17" t="s">
        <v>1960</v>
      </c>
    </row>
    <row r="57" spans="1:11" ht="63.75">
      <c r="A57" s="28">
        <v>26</v>
      </c>
      <c r="B57" s="28" t="s">
        <v>1624</v>
      </c>
      <c r="C57" s="25" t="s">
        <v>2422</v>
      </c>
      <c r="D57" s="29" t="s">
        <v>1630</v>
      </c>
      <c r="E57" s="28">
        <v>2018</v>
      </c>
      <c r="F57" s="28" t="s">
        <v>1626</v>
      </c>
      <c r="G57" s="28">
        <v>168</v>
      </c>
      <c r="H57" s="30">
        <v>117000</v>
      </c>
      <c r="I57" s="31"/>
      <c r="J57" s="28" t="s">
        <v>1954</v>
      </c>
      <c r="K57" s="124" t="s">
        <v>2496</v>
      </c>
    </row>
    <row r="58" spans="1:10" ht="38.25">
      <c r="A58" s="28">
        <v>255</v>
      </c>
      <c r="B58" s="17" t="s">
        <v>1343</v>
      </c>
      <c r="C58" s="18" t="s">
        <v>2423</v>
      </c>
      <c r="D58" s="18" t="s">
        <v>2424</v>
      </c>
      <c r="E58" s="17">
        <v>2018</v>
      </c>
      <c r="F58" s="17" t="s">
        <v>1635</v>
      </c>
      <c r="G58" s="17">
        <v>200</v>
      </c>
      <c r="H58" s="21">
        <v>106000</v>
      </c>
      <c r="I58" s="20"/>
      <c r="J58" s="17" t="s">
        <v>1951</v>
      </c>
    </row>
    <row r="59" spans="1:10" ht="25.5">
      <c r="A59" s="28">
        <v>256</v>
      </c>
      <c r="B59" s="17" t="s">
        <v>1343</v>
      </c>
      <c r="C59" s="18" t="s">
        <v>2425</v>
      </c>
      <c r="D59" s="18" t="s">
        <v>2426</v>
      </c>
      <c r="E59" s="17">
        <v>2018</v>
      </c>
      <c r="F59" s="17" t="s">
        <v>1635</v>
      </c>
      <c r="G59" s="17">
        <v>268</v>
      </c>
      <c r="H59" s="21">
        <v>140000</v>
      </c>
      <c r="I59" s="20"/>
      <c r="J59" s="17" t="s">
        <v>2427</v>
      </c>
    </row>
    <row r="60" spans="1:10" ht="51">
      <c r="A60" s="28">
        <v>257</v>
      </c>
      <c r="B60" s="17" t="s">
        <v>1343</v>
      </c>
      <c r="C60" s="18" t="s">
        <v>2430</v>
      </c>
      <c r="D60" s="18" t="s">
        <v>2431</v>
      </c>
      <c r="E60" s="17">
        <v>2018</v>
      </c>
      <c r="F60" s="17" t="s">
        <v>1635</v>
      </c>
      <c r="G60" s="17">
        <v>142</v>
      </c>
      <c r="H60" s="21">
        <v>80000</v>
      </c>
      <c r="I60" s="20"/>
      <c r="J60" s="17" t="s">
        <v>1960</v>
      </c>
    </row>
    <row r="61" spans="1:10" ht="51">
      <c r="A61" s="28">
        <v>258</v>
      </c>
      <c r="B61" s="17" t="s">
        <v>1343</v>
      </c>
      <c r="C61" s="25" t="s">
        <v>2437</v>
      </c>
      <c r="D61" s="25" t="s">
        <v>2438</v>
      </c>
      <c r="E61" s="24">
        <v>2018</v>
      </c>
      <c r="F61" s="24" t="s">
        <v>1640</v>
      </c>
      <c r="G61" s="24">
        <v>130</v>
      </c>
      <c r="H61" s="47">
        <v>79000</v>
      </c>
      <c r="I61" s="27"/>
      <c r="J61" s="24" t="s">
        <v>2132</v>
      </c>
    </row>
    <row r="62" spans="1:10" ht="38.25">
      <c r="A62" s="28">
        <v>259</v>
      </c>
      <c r="B62" s="17" t="s">
        <v>1343</v>
      </c>
      <c r="C62" s="25" t="s">
        <v>2441</v>
      </c>
      <c r="D62" s="25" t="s">
        <v>2442</v>
      </c>
      <c r="E62" s="24">
        <v>2018</v>
      </c>
      <c r="F62" s="24" t="s">
        <v>1640</v>
      </c>
      <c r="G62" s="24">
        <v>188</v>
      </c>
      <c r="H62" s="47">
        <v>104000</v>
      </c>
      <c r="I62" s="27"/>
      <c r="J62" s="24" t="s">
        <v>2427</v>
      </c>
    </row>
    <row r="63" spans="1:10" ht="25.5">
      <c r="A63" s="28">
        <v>260</v>
      </c>
      <c r="B63" s="17" t="s">
        <v>1343</v>
      </c>
      <c r="C63" s="25" t="s">
        <v>2443</v>
      </c>
      <c r="D63" s="25" t="s">
        <v>1504</v>
      </c>
      <c r="E63" s="24">
        <v>2018</v>
      </c>
      <c r="F63" s="24" t="s">
        <v>1635</v>
      </c>
      <c r="G63" s="24">
        <v>176</v>
      </c>
      <c r="H63" s="47">
        <v>98000</v>
      </c>
      <c r="I63" s="27"/>
      <c r="J63" s="24" t="s">
        <v>1940</v>
      </c>
    </row>
    <row r="64" spans="1:10" ht="89.25">
      <c r="A64" s="28">
        <v>27</v>
      </c>
      <c r="B64" s="28" t="s">
        <v>1624</v>
      </c>
      <c r="C64" s="25" t="s">
        <v>2428</v>
      </c>
      <c r="D64" s="29" t="s">
        <v>1630</v>
      </c>
      <c r="E64" s="28">
        <v>2018</v>
      </c>
      <c r="F64" s="28" t="s">
        <v>1626</v>
      </c>
      <c r="G64" s="28">
        <v>84</v>
      </c>
      <c r="H64" s="30">
        <v>70000</v>
      </c>
      <c r="I64" s="31"/>
      <c r="J64" s="28" t="s">
        <v>1954</v>
      </c>
    </row>
    <row r="65" spans="1:10" ht="89.25">
      <c r="A65" s="28">
        <v>28</v>
      </c>
      <c r="B65" s="28" t="s">
        <v>1624</v>
      </c>
      <c r="C65" s="25" t="s">
        <v>2429</v>
      </c>
      <c r="D65" s="29" t="s">
        <v>1630</v>
      </c>
      <c r="E65" s="28">
        <v>2018</v>
      </c>
      <c r="F65" s="28" t="s">
        <v>1626</v>
      </c>
      <c r="G65" s="28">
        <v>162</v>
      </c>
      <c r="H65" s="30">
        <v>120000</v>
      </c>
      <c r="I65" s="31"/>
      <c r="J65" s="28" t="s">
        <v>1954</v>
      </c>
    </row>
    <row r="66" spans="1:10" ht="38.25">
      <c r="A66" s="28">
        <v>237</v>
      </c>
      <c r="B66" s="17" t="s">
        <v>1632</v>
      </c>
      <c r="C66" s="25" t="s">
        <v>2432</v>
      </c>
      <c r="D66" s="25" t="s">
        <v>2434</v>
      </c>
      <c r="E66" s="24">
        <v>2018</v>
      </c>
      <c r="F66" s="24" t="s">
        <v>1640</v>
      </c>
      <c r="G66" s="24">
        <v>78</v>
      </c>
      <c r="H66" s="47">
        <v>50000</v>
      </c>
      <c r="I66" s="27"/>
      <c r="J66" s="24" t="s">
        <v>2132</v>
      </c>
    </row>
    <row r="67" spans="1:10" ht="25.5">
      <c r="A67" s="28">
        <v>238</v>
      </c>
      <c r="B67" s="17" t="s">
        <v>1632</v>
      </c>
      <c r="C67" s="25" t="s">
        <v>2435</v>
      </c>
      <c r="D67" s="25" t="s">
        <v>2436</v>
      </c>
      <c r="E67" s="24">
        <v>2018</v>
      </c>
      <c r="F67" s="24" t="s">
        <v>1635</v>
      </c>
      <c r="G67" s="24">
        <v>92</v>
      </c>
      <c r="H67" s="47">
        <v>58000</v>
      </c>
      <c r="I67" s="27"/>
      <c r="J67" s="24" t="s">
        <v>2132</v>
      </c>
    </row>
    <row r="68" spans="1:10" ht="25.5">
      <c r="A68" s="28">
        <v>239</v>
      </c>
      <c r="B68" s="17" t="s">
        <v>1632</v>
      </c>
      <c r="C68" s="25" t="s">
        <v>2252</v>
      </c>
      <c r="D68" s="25" t="s">
        <v>2436</v>
      </c>
      <c r="E68" s="24">
        <v>2018</v>
      </c>
      <c r="F68" s="24" t="s">
        <v>1635</v>
      </c>
      <c r="G68" s="24">
        <v>122</v>
      </c>
      <c r="H68" s="47">
        <v>73000</v>
      </c>
      <c r="I68" s="27"/>
      <c r="J68" s="24" t="s">
        <v>2132</v>
      </c>
    </row>
    <row r="69" spans="1:11" ht="38.25">
      <c r="A69" s="17">
        <v>73</v>
      </c>
      <c r="B69" s="22" t="s">
        <v>248</v>
      </c>
      <c r="C69" s="18" t="s">
        <v>2439</v>
      </c>
      <c r="D69" s="18" t="s">
        <v>2440</v>
      </c>
      <c r="E69" s="17">
        <v>2018</v>
      </c>
      <c r="F69" s="17" t="s">
        <v>1635</v>
      </c>
      <c r="G69" s="17">
        <v>346</v>
      </c>
      <c r="H69" s="21">
        <v>184000</v>
      </c>
      <c r="I69" s="20"/>
      <c r="J69" s="17" t="s">
        <v>1960</v>
      </c>
      <c r="K69" t="s">
        <v>2497</v>
      </c>
    </row>
    <row r="70" spans="1:10" ht="38.25">
      <c r="A70" s="28">
        <v>261</v>
      </c>
      <c r="B70" s="17" t="s">
        <v>1343</v>
      </c>
      <c r="C70" s="25" t="s">
        <v>2498</v>
      </c>
      <c r="D70" s="25" t="s">
        <v>2499</v>
      </c>
      <c r="E70" s="24">
        <v>2018</v>
      </c>
      <c r="F70" s="24" t="s">
        <v>1640</v>
      </c>
      <c r="G70" s="24">
        <v>380</v>
      </c>
      <c r="H70" s="47">
        <v>196000</v>
      </c>
      <c r="I70" s="27"/>
      <c r="J70" s="24" t="s">
        <v>2132</v>
      </c>
    </row>
    <row r="71" spans="1:10" ht="38.25">
      <c r="A71" s="28">
        <v>262</v>
      </c>
      <c r="B71" s="17" t="s">
        <v>1343</v>
      </c>
      <c r="C71" s="25" t="s">
        <v>2501</v>
      </c>
      <c r="D71" s="25" t="s">
        <v>2502</v>
      </c>
      <c r="E71" s="24">
        <v>2018</v>
      </c>
      <c r="F71" s="24" t="s">
        <v>1640</v>
      </c>
      <c r="G71" s="24">
        <v>196</v>
      </c>
      <c r="H71" s="47">
        <v>106000</v>
      </c>
      <c r="I71" s="27"/>
      <c r="J71" s="24" t="s">
        <v>2132</v>
      </c>
    </row>
    <row r="72" spans="1:10" ht="25.5">
      <c r="A72" s="28">
        <v>54</v>
      </c>
      <c r="B72" s="22" t="s">
        <v>318</v>
      </c>
      <c r="C72" s="18" t="s">
        <v>2500</v>
      </c>
      <c r="D72" s="18" t="s">
        <v>1386</v>
      </c>
      <c r="E72" s="17">
        <v>2018</v>
      </c>
      <c r="F72" s="17" t="s">
        <v>1640</v>
      </c>
      <c r="G72" s="17">
        <v>418</v>
      </c>
      <c r="H72" s="19">
        <v>212000</v>
      </c>
      <c r="I72" s="20"/>
      <c r="J72" s="17" t="s">
        <v>1951</v>
      </c>
    </row>
    <row r="73" spans="1:10" ht="38.25">
      <c r="A73" s="28">
        <v>240</v>
      </c>
      <c r="B73" s="17" t="s">
        <v>1632</v>
      </c>
      <c r="C73" s="25" t="s">
        <v>2503</v>
      </c>
      <c r="D73" s="25" t="s">
        <v>2504</v>
      </c>
      <c r="E73" s="24">
        <v>2018</v>
      </c>
      <c r="F73" s="24" t="s">
        <v>1640</v>
      </c>
      <c r="G73" s="24">
        <v>186</v>
      </c>
      <c r="H73" s="47">
        <v>100000</v>
      </c>
      <c r="I73" s="27"/>
      <c r="J73" s="24" t="s">
        <v>1954</v>
      </c>
    </row>
    <row r="74" spans="1:10" ht="95.25" customHeight="1">
      <c r="A74" s="17">
        <v>75</v>
      </c>
      <c r="B74" s="22" t="s">
        <v>248</v>
      </c>
      <c r="C74" s="18" t="s">
        <v>2505</v>
      </c>
      <c r="D74" s="18" t="s">
        <v>2506</v>
      </c>
      <c r="E74" s="17">
        <v>2018</v>
      </c>
      <c r="F74" s="17" t="s">
        <v>1635</v>
      </c>
      <c r="G74" s="17">
        <v>166</v>
      </c>
      <c r="H74" s="21">
        <v>92000</v>
      </c>
      <c r="I74" s="20"/>
      <c r="J74" s="17" t="s">
        <v>1960</v>
      </c>
    </row>
    <row r="75" spans="1:10" ht="38.25">
      <c r="A75" s="17">
        <v>67</v>
      </c>
      <c r="B75" s="17" t="s">
        <v>754</v>
      </c>
      <c r="C75" s="18" t="s">
        <v>2507</v>
      </c>
      <c r="D75" s="18" t="s">
        <v>2508</v>
      </c>
      <c r="E75" s="17">
        <v>2018</v>
      </c>
      <c r="F75" s="17" t="s">
        <v>1626</v>
      </c>
      <c r="G75" s="17">
        <v>218</v>
      </c>
      <c r="H75" s="21">
        <v>145000</v>
      </c>
      <c r="I75" s="20"/>
      <c r="J75" s="17" t="s">
        <v>2132</v>
      </c>
    </row>
    <row r="76" spans="1:10" ht="25.5">
      <c r="A76" s="28">
        <v>55</v>
      </c>
      <c r="B76" s="22" t="s">
        <v>318</v>
      </c>
      <c r="C76" s="18" t="s">
        <v>2509</v>
      </c>
      <c r="D76" s="18" t="s">
        <v>2510</v>
      </c>
      <c r="E76" s="17">
        <v>2018</v>
      </c>
      <c r="F76" s="17" t="s">
        <v>1640</v>
      </c>
      <c r="G76" s="17">
        <v>360</v>
      </c>
      <c r="H76" s="19">
        <v>186000</v>
      </c>
      <c r="I76" s="20"/>
      <c r="J76" s="17" t="s">
        <v>1951</v>
      </c>
    </row>
    <row r="77" spans="1:10" ht="25.5">
      <c r="A77" s="28">
        <v>263</v>
      </c>
      <c r="B77" s="17" t="s">
        <v>1343</v>
      </c>
      <c r="C77" s="25" t="s">
        <v>2511</v>
      </c>
      <c r="D77" s="25" t="s">
        <v>2512</v>
      </c>
      <c r="E77" s="24">
        <v>2018</v>
      </c>
      <c r="F77" s="24" t="s">
        <v>1635</v>
      </c>
      <c r="G77" s="24">
        <v>262</v>
      </c>
      <c r="H77" s="47">
        <v>140000</v>
      </c>
      <c r="I77" s="27"/>
      <c r="J77" s="24" t="s">
        <v>1960</v>
      </c>
    </row>
    <row r="78" spans="1:10" ht="25.5">
      <c r="A78" s="28">
        <v>7</v>
      </c>
      <c r="B78" s="28" t="s">
        <v>1674</v>
      </c>
      <c r="C78" s="18" t="s">
        <v>2513</v>
      </c>
      <c r="D78" s="18" t="s">
        <v>2514</v>
      </c>
      <c r="E78" s="17">
        <v>2018</v>
      </c>
      <c r="F78" s="17" t="s">
        <v>539</v>
      </c>
      <c r="G78" s="17">
        <v>168</v>
      </c>
      <c r="H78" s="19">
        <v>82000</v>
      </c>
      <c r="I78" s="20"/>
      <c r="J78" s="17" t="s">
        <v>2112</v>
      </c>
    </row>
    <row r="79" spans="1:10" ht="14.25">
      <c r="A79" s="17">
        <v>135</v>
      </c>
      <c r="B79" s="22" t="s">
        <v>506</v>
      </c>
      <c r="C79" s="18" t="s">
        <v>2515</v>
      </c>
      <c r="D79" s="18" t="s">
        <v>2271</v>
      </c>
      <c r="E79" s="17">
        <v>2018</v>
      </c>
      <c r="F79" s="17" t="s">
        <v>1640</v>
      </c>
      <c r="G79" s="17">
        <v>210</v>
      </c>
      <c r="H79" s="19">
        <v>110000</v>
      </c>
      <c r="I79" s="20"/>
      <c r="J79" s="17" t="s">
        <v>1960</v>
      </c>
    </row>
    <row r="80" spans="1:10" ht="51">
      <c r="A80" s="34">
        <v>236</v>
      </c>
      <c r="B80" s="34" t="s">
        <v>1632</v>
      </c>
      <c r="C80" s="33" t="s">
        <v>2556</v>
      </c>
      <c r="D80" s="33" t="s">
        <v>4232</v>
      </c>
      <c r="E80" s="34">
        <v>2018</v>
      </c>
      <c r="F80" s="34" t="s">
        <v>1635</v>
      </c>
      <c r="G80" s="34">
        <v>288</v>
      </c>
      <c r="H80" s="40">
        <v>154000</v>
      </c>
      <c r="I80" s="212" t="s">
        <v>3838</v>
      </c>
      <c r="J80" s="34" t="s">
        <v>1960</v>
      </c>
    </row>
    <row r="81" spans="1:10" ht="71.25" customHeight="1">
      <c r="A81" s="17">
        <v>52</v>
      </c>
      <c r="B81" s="28" t="s">
        <v>1519</v>
      </c>
      <c r="C81" s="25" t="s">
        <v>2518</v>
      </c>
      <c r="D81" s="25" t="s">
        <v>2519</v>
      </c>
      <c r="E81" s="24">
        <v>2018</v>
      </c>
      <c r="F81" s="24" t="s">
        <v>1635</v>
      </c>
      <c r="G81" s="24">
        <v>496</v>
      </c>
      <c r="H81" s="47">
        <v>254000</v>
      </c>
      <c r="I81" s="27"/>
      <c r="J81" s="24" t="s">
        <v>1960</v>
      </c>
    </row>
    <row r="82" spans="1:10" ht="98.25" customHeight="1">
      <c r="A82" s="17">
        <v>77</v>
      </c>
      <c r="B82" s="22" t="s">
        <v>248</v>
      </c>
      <c r="C82" s="18" t="s">
        <v>2520</v>
      </c>
      <c r="D82" s="18" t="s">
        <v>2521</v>
      </c>
      <c r="E82" s="17">
        <v>2018</v>
      </c>
      <c r="F82" s="17" t="s">
        <v>1635</v>
      </c>
      <c r="G82" s="17">
        <v>76</v>
      </c>
      <c r="H82" s="37">
        <v>48000</v>
      </c>
      <c r="I82" s="23"/>
      <c r="J82" s="17" t="s">
        <v>1957</v>
      </c>
    </row>
    <row r="83" spans="1:10" ht="51">
      <c r="A83" s="17">
        <v>53</v>
      </c>
      <c r="B83" s="28" t="s">
        <v>1519</v>
      </c>
      <c r="C83" s="25" t="s">
        <v>2522</v>
      </c>
      <c r="D83" s="25" t="s">
        <v>2523</v>
      </c>
      <c r="E83" s="24">
        <v>2018</v>
      </c>
      <c r="F83" s="24" t="s">
        <v>1640</v>
      </c>
      <c r="G83" s="24">
        <v>116</v>
      </c>
      <c r="H83" s="47">
        <v>67000</v>
      </c>
      <c r="I83" s="27"/>
      <c r="J83" s="24" t="s">
        <v>1957</v>
      </c>
    </row>
  </sheetData>
  <sheetProtection/>
  <mergeCells count="1">
    <mergeCell ref="A2:H2"/>
  </mergeCells>
  <printOptions/>
  <pageMargins left="0.45" right="0.45" top="0.5" bottom="0.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176"/>
  <sheetViews>
    <sheetView zoomScalePageLayoutView="0" workbookViewId="0" topLeftCell="A161">
      <selection activeCell="A174" sqref="A174:IV176"/>
    </sheetView>
  </sheetViews>
  <sheetFormatPr defaultColWidth="9.00390625" defaultRowHeight="14.25"/>
  <cols>
    <col min="1" max="1" width="5.875" style="0" customWidth="1"/>
    <col min="2" max="2" width="5.625" style="0" customWidth="1"/>
    <col min="3" max="3" width="27.25390625" style="0" customWidth="1"/>
    <col min="4" max="4" width="16.375" style="0" customWidth="1"/>
  </cols>
  <sheetData>
    <row r="1" spans="1:8" ht="16.5">
      <c r="A1" s="319" t="s">
        <v>2444</v>
      </c>
      <c r="B1" s="319"/>
      <c r="C1" s="319"/>
      <c r="D1" s="319"/>
      <c r="E1" s="319"/>
      <c r="F1" s="319"/>
      <c r="G1" s="319"/>
      <c r="H1" s="319"/>
    </row>
    <row r="2" spans="1:8" ht="15.75">
      <c r="A2" s="320" t="s">
        <v>2445</v>
      </c>
      <c r="B2" s="320"/>
      <c r="C2" s="320"/>
      <c r="D2" s="320"/>
      <c r="E2" s="320"/>
      <c r="F2" s="320"/>
      <c r="G2" s="320"/>
      <c r="H2" s="320"/>
    </row>
    <row r="3" spans="1:8" ht="18.75">
      <c r="A3" s="321" t="s">
        <v>2446</v>
      </c>
      <c r="B3" s="321"/>
      <c r="C3" s="321"/>
      <c r="D3" s="321"/>
      <c r="E3" s="321"/>
      <c r="F3" s="321"/>
      <c r="G3" s="321"/>
      <c r="H3" s="321"/>
    </row>
    <row r="4" ht="22.5">
      <c r="A4" s="131"/>
    </row>
    <row r="5" spans="1:8" ht="22.5">
      <c r="A5" s="322" t="s">
        <v>2447</v>
      </c>
      <c r="B5" s="322"/>
      <c r="C5" s="322"/>
      <c r="D5" s="322"/>
      <c r="E5" s="322"/>
      <c r="F5" s="322"/>
      <c r="G5" s="322"/>
      <c r="H5" s="322"/>
    </row>
    <row r="6" spans="1:8" ht="18.75">
      <c r="A6" s="323" t="s">
        <v>2651</v>
      </c>
      <c r="B6" s="323"/>
      <c r="C6" s="323"/>
      <c r="D6" s="323"/>
      <c r="E6" s="323"/>
      <c r="F6" s="323"/>
      <c r="G6" s="323"/>
      <c r="H6" s="323"/>
    </row>
    <row r="7" ht="18.75">
      <c r="A7" s="132"/>
    </row>
    <row r="8" spans="1:8" ht="17.25">
      <c r="A8" s="324" t="s">
        <v>2449</v>
      </c>
      <c r="B8" s="324"/>
      <c r="C8" s="324"/>
      <c r="D8" s="324"/>
      <c r="E8" s="324"/>
      <c r="F8" s="324"/>
      <c r="G8" s="324"/>
      <c r="H8" s="324"/>
    </row>
    <row r="9" spans="1:8" ht="15.75">
      <c r="A9" s="318" t="s">
        <v>2450</v>
      </c>
      <c r="B9" s="318"/>
      <c r="C9" s="318"/>
      <c r="D9" s="318"/>
      <c r="E9" s="318"/>
      <c r="F9" s="318"/>
      <c r="G9" s="318"/>
      <c r="H9" s="318"/>
    </row>
    <row r="10" spans="1:8" ht="15.75">
      <c r="A10" s="318" t="s">
        <v>2451</v>
      </c>
      <c r="B10" s="318"/>
      <c r="C10" s="318"/>
      <c r="D10" s="318"/>
      <c r="E10" s="318"/>
      <c r="F10" s="318"/>
      <c r="G10" s="318"/>
      <c r="H10" s="318"/>
    </row>
    <row r="11" spans="1:8" ht="15.75">
      <c r="A11" s="318" t="s">
        <v>2452</v>
      </c>
      <c r="B11" s="318"/>
      <c r="C11" s="318"/>
      <c r="D11" s="318"/>
      <c r="E11" s="318"/>
      <c r="F11" s="318"/>
      <c r="G11" s="318"/>
      <c r="H11" s="318"/>
    </row>
    <row r="12" spans="1:8" ht="15.75">
      <c r="A12" s="317" t="s">
        <v>2453</v>
      </c>
      <c r="B12" s="317"/>
      <c r="C12" s="317"/>
      <c r="D12" s="317"/>
      <c r="E12" s="317"/>
      <c r="F12" s="317"/>
      <c r="G12" s="317"/>
      <c r="H12" s="317"/>
    </row>
    <row r="13" spans="1:8" ht="15.75">
      <c r="A13" s="317" t="s">
        <v>2454</v>
      </c>
      <c r="B13" s="317"/>
      <c r="C13" s="317"/>
      <c r="D13" s="317"/>
      <c r="E13" s="317"/>
      <c r="F13" s="317"/>
      <c r="G13" s="317"/>
      <c r="H13" s="317"/>
    </row>
    <row r="14" spans="1:8" ht="15.75">
      <c r="A14" s="317" t="s">
        <v>2455</v>
      </c>
      <c r="B14" s="317"/>
      <c r="C14" s="317"/>
      <c r="D14" s="317"/>
      <c r="E14" s="317"/>
      <c r="F14" s="317"/>
      <c r="G14" s="317"/>
      <c r="H14" s="317"/>
    </row>
    <row r="15" spans="1:8" ht="15.75">
      <c r="A15" s="317" t="s">
        <v>2456</v>
      </c>
      <c r="B15" s="317"/>
      <c r="C15" s="317"/>
      <c r="D15" s="317"/>
      <c r="E15" s="317"/>
      <c r="F15" s="317"/>
      <c r="G15" s="317"/>
      <c r="H15" s="317"/>
    </row>
    <row r="16" spans="1:8" ht="15.75">
      <c r="A16" s="326" t="s">
        <v>2457</v>
      </c>
      <c r="B16" s="326"/>
      <c r="C16" s="326"/>
      <c r="D16" s="326"/>
      <c r="E16" s="326"/>
      <c r="F16" s="326"/>
      <c r="G16" s="326"/>
      <c r="H16" s="326"/>
    </row>
    <row r="17" spans="1:8" ht="14.25">
      <c r="A17" s="114" t="s">
        <v>1615</v>
      </c>
      <c r="B17" s="114" t="s">
        <v>1616</v>
      </c>
      <c r="C17" s="114" t="s">
        <v>1617</v>
      </c>
      <c r="D17" s="114" t="s">
        <v>1618</v>
      </c>
      <c r="E17" s="114" t="s">
        <v>1619</v>
      </c>
      <c r="F17" s="114" t="s">
        <v>1620</v>
      </c>
      <c r="G17" s="114" t="s">
        <v>2652</v>
      </c>
      <c r="H17" s="114" t="s">
        <v>1622</v>
      </c>
    </row>
    <row r="18" spans="1:8" ht="14.25">
      <c r="A18" s="327" t="s">
        <v>2458</v>
      </c>
      <c r="B18" s="327"/>
      <c r="C18" s="327"/>
      <c r="D18" s="327"/>
      <c r="E18" s="327"/>
      <c r="F18" s="327"/>
      <c r="G18" s="327"/>
      <c r="H18" s="327"/>
    </row>
    <row r="19" spans="1:8" ht="76.5">
      <c r="A19" s="115">
        <v>1</v>
      </c>
      <c r="B19" s="115" t="s">
        <v>1624</v>
      </c>
      <c r="C19" s="116" t="s">
        <v>2319</v>
      </c>
      <c r="D19" s="116" t="s">
        <v>1630</v>
      </c>
      <c r="E19" s="115">
        <v>2018</v>
      </c>
      <c r="F19" s="115" t="s">
        <v>1626</v>
      </c>
      <c r="G19" s="117">
        <v>44000</v>
      </c>
      <c r="H19" s="115"/>
    </row>
    <row r="20" spans="1:8" ht="165.75">
      <c r="A20" s="115">
        <v>2</v>
      </c>
      <c r="B20" s="115" t="s">
        <v>1624</v>
      </c>
      <c r="C20" s="116" t="s">
        <v>2321</v>
      </c>
      <c r="D20" s="116" t="s">
        <v>1630</v>
      </c>
      <c r="E20" s="115">
        <v>2018</v>
      </c>
      <c r="F20" s="115" t="s">
        <v>1626</v>
      </c>
      <c r="G20" s="117">
        <v>110000</v>
      </c>
      <c r="H20" s="115"/>
    </row>
    <row r="21" spans="1:8" ht="51">
      <c r="A21" s="115">
        <v>3</v>
      </c>
      <c r="B21" s="115" t="s">
        <v>1624</v>
      </c>
      <c r="C21" s="116" t="s">
        <v>2422</v>
      </c>
      <c r="D21" s="116" t="s">
        <v>1630</v>
      </c>
      <c r="E21" s="115">
        <v>2018</v>
      </c>
      <c r="F21" s="115" t="s">
        <v>1626</v>
      </c>
      <c r="G21" s="117">
        <v>117000</v>
      </c>
      <c r="H21" s="115"/>
    </row>
    <row r="22" spans="1:8" ht="63.75">
      <c r="A22" s="115">
        <v>4</v>
      </c>
      <c r="B22" s="115" t="s">
        <v>1624</v>
      </c>
      <c r="C22" s="116" t="s">
        <v>2428</v>
      </c>
      <c r="D22" s="116" t="s">
        <v>1630</v>
      </c>
      <c r="E22" s="115">
        <v>2018</v>
      </c>
      <c r="F22" s="115" t="s">
        <v>1626</v>
      </c>
      <c r="G22" s="117">
        <v>70000</v>
      </c>
      <c r="H22" s="115"/>
    </row>
    <row r="23" spans="1:8" ht="63.75">
      <c r="A23" s="115">
        <v>5</v>
      </c>
      <c r="B23" s="115" t="s">
        <v>1624</v>
      </c>
      <c r="C23" s="116" t="s">
        <v>2429</v>
      </c>
      <c r="D23" s="116" t="s">
        <v>1630</v>
      </c>
      <c r="E23" s="115">
        <v>2018</v>
      </c>
      <c r="F23" s="115" t="s">
        <v>1626</v>
      </c>
      <c r="G23" s="117">
        <v>120000</v>
      </c>
      <c r="H23" s="115"/>
    </row>
    <row r="24" spans="1:8" ht="14.25">
      <c r="A24" s="327" t="s">
        <v>2460</v>
      </c>
      <c r="B24" s="327"/>
      <c r="C24" s="327"/>
      <c r="D24" s="327"/>
      <c r="E24" s="327"/>
      <c r="F24" s="327"/>
      <c r="G24" s="327"/>
      <c r="H24" s="327"/>
    </row>
    <row r="25" spans="1:8" ht="38.25">
      <c r="A25" s="115">
        <v>1</v>
      </c>
      <c r="B25" s="115" t="s">
        <v>1632</v>
      </c>
      <c r="C25" s="116" t="s">
        <v>2307</v>
      </c>
      <c r="D25" s="116" t="s">
        <v>2308</v>
      </c>
      <c r="E25" s="115">
        <v>2018</v>
      </c>
      <c r="F25" s="115" t="s">
        <v>1640</v>
      </c>
      <c r="G25" s="117">
        <v>159000</v>
      </c>
      <c r="H25" s="115"/>
    </row>
    <row r="26" spans="1:8" ht="25.5">
      <c r="A26" s="115">
        <v>2</v>
      </c>
      <c r="B26" s="115" t="s">
        <v>1632</v>
      </c>
      <c r="C26" s="116" t="s">
        <v>2309</v>
      </c>
      <c r="D26" s="116" t="s">
        <v>2310</v>
      </c>
      <c r="E26" s="115">
        <v>2018</v>
      </c>
      <c r="F26" s="115" t="s">
        <v>1635</v>
      </c>
      <c r="G26" s="117">
        <v>175000</v>
      </c>
      <c r="H26" s="115"/>
    </row>
    <row r="27" spans="1:8" ht="38.25">
      <c r="A27" s="115">
        <v>3</v>
      </c>
      <c r="B27" s="115" t="s">
        <v>1632</v>
      </c>
      <c r="C27" s="116" t="s">
        <v>2334</v>
      </c>
      <c r="D27" s="116" t="s">
        <v>2335</v>
      </c>
      <c r="E27" s="115">
        <v>2018</v>
      </c>
      <c r="F27" s="115" t="s">
        <v>1635</v>
      </c>
      <c r="G27" s="117">
        <v>142000</v>
      </c>
      <c r="H27" s="115"/>
    </row>
    <row r="28" spans="1:8" ht="25.5">
      <c r="A28" s="115">
        <v>4</v>
      </c>
      <c r="B28" s="115" t="s">
        <v>1632</v>
      </c>
      <c r="C28" s="116" t="s">
        <v>2336</v>
      </c>
      <c r="D28" s="116" t="s">
        <v>2337</v>
      </c>
      <c r="E28" s="115">
        <v>2018</v>
      </c>
      <c r="F28" s="115" t="s">
        <v>1640</v>
      </c>
      <c r="G28" s="117">
        <v>87000</v>
      </c>
      <c r="H28" s="115"/>
    </row>
    <row r="29" spans="1:8" ht="25.5">
      <c r="A29" s="115">
        <v>5</v>
      </c>
      <c r="B29" s="115" t="s">
        <v>1632</v>
      </c>
      <c r="C29" s="116" t="s">
        <v>2354</v>
      </c>
      <c r="D29" s="116" t="s">
        <v>2355</v>
      </c>
      <c r="E29" s="115">
        <v>2018</v>
      </c>
      <c r="F29" s="115" t="s">
        <v>1635</v>
      </c>
      <c r="G29" s="117">
        <v>98000</v>
      </c>
      <c r="H29" s="115"/>
    </row>
    <row r="30" spans="1:8" ht="38.25">
      <c r="A30" s="115">
        <v>6</v>
      </c>
      <c r="B30" s="115" t="s">
        <v>1632</v>
      </c>
      <c r="C30" s="116" t="s">
        <v>2358</v>
      </c>
      <c r="D30" s="116" t="s">
        <v>2359</v>
      </c>
      <c r="E30" s="115">
        <v>2018</v>
      </c>
      <c r="F30" s="115" t="s">
        <v>1640</v>
      </c>
      <c r="G30" s="117">
        <v>98000</v>
      </c>
      <c r="H30" s="115"/>
    </row>
    <row r="31" spans="1:8" ht="51">
      <c r="A31" s="115">
        <v>7</v>
      </c>
      <c r="B31" s="115" t="s">
        <v>1632</v>
      </c>
      <c r="C31" s="116" t="s">
        <v>2360</v>
      </c>
      <c r="D31" s="116" t="s">
        <v>2361</v>
      </c>
      <c r="E31" s="115">
        <v>2018</v>
      </c>
      <c r="F31" s="115" t="s">
        <v>1640</v>
      </c>
      <c r="G31" s="117">
        <v>77000</v>
      </c>
      <c r="H31" s="115"/>
    </row>
    <row r="32" spans="1:8" ht="38.25">
      <c r="A32" s="115">
        <v>8</v>
      </c>
      <c r="B32" s="115" t="s">
        <v>1632</v>
      </c>
      <c r="C32" s="116" t="s">
        <v>2362</v>
      </c>
      <c r="D32" s="116" t="s">
        <v>2363</v>
      </c>
      <c r="E32" s="115">
        <v>2018</v>
      </c>
      <c r="F32" s="115" t="s">
        <v>1640</v>
      </c>
      <c r="G32" s="117">
        <v>99000</v>
      </c>
      <c r="H32" s="115"/>
    </row>
    <row r="33" spans="1:8" ht="51">
      <c r="A33" s="115">
        <v>9</v>
      </c>
      <c r="B33" s="115" t="s">
        <v>1632</v>
      </c>
      <c r="C33" s="116" t="s">
        <v>2367</v>
      </c>
      <c r="D33" s="116" t="s">
        <v>2368</v>
      </c>
      <c r="E33" s="115">
        <v>2018</v>
      </c>
      <c r="F33" s="115" t="s">
        <v>1640</v>
      </c>
      <c r="G33" s="117">
        <v>82000</v>
      </c>
      <c r="H33" s="115"/>
    </row>
    <row r="34" spans="1:8" ht="38.25">
      <c r="A34" s="115">
        <v>10</v>
      </c>
      <c r="B34" s="115" t="s">
        <v>1632</v>
      </c>
      <c r="C34" s="116" t="s">
        <v>2373</v>
      </c>
      <c r="D34" s="116" t="s">
        <v>2372</v>
      </c>
      <c r="E34" s="115">
        <v>2018</v>
      </c>
      <c r="F34" s="115" t="s">
        <v>1640</v>
      </c>
      <c r="G34" s="117">
        <v>116000</v>
      </c>
      <c r="H34" s="115"/>
    </row>
    <row r="35" spans="1:8" ht="38.25">
      <c r="A35" s="115">
        <v>11</v>
      </c>
      <c r="B35" s="115" t="s">
        <v>1632</v>
      </c>
      <c r="C35" s="116" t="s">
        <v>2374</v>
      </c>
      <c r="D35" s="116" t="s">
        <v>2375</v>
      </c>
      <c r="E35" s="115">
        <v>2018</v>
      </c>
      <c r="F35" s="115" t="s">
        <v>1635</v>
      </c>
      <c r="G35" s="117">
        <v>104000</v>
      </c>
      <c r="H35" s="115"/>
    </row>
    <row r="36" spans="1:8" ht="38.25">
      <c r="A36" s="115">
        <v>12</v>
      </c>
      <c r="B36" s="115" t="s">
        <v>1632</v>
      </c>
      <c r="C36" s="116" t="s">
        <v>2378</v>
      </c>
      <c r="D36" s="116" t="s">
        <v>2379</v>
      </c>
      <c r="E36" s="115">
        <v>2018</v>
      </c>
      <c r="F36" s="115" t="s">
        <v>1635</v>
      </c>
      <c r="G36" s="117">
        <v>198000</v>
      </c>
      <c r="H36" s="115"/>
    </row>
    <row r="37" spans="1:8" ht="38.25">
      <c r="A37" s="115">
        <v>13</v>
      </c>
      <c r="B37" s="115" t="s">
        <v>1632</v>
      </c>
      <c r="C37" s="116" t="s">
        <v>2380</v>
      </c>
      <c r="D37" s="116" t="s">
        <v>2381</v>
      </c>
      <c r="E37" s="115">
        <v>2018</v>
      </c>
      <c r="F37" s="115" t="s">
        <v>1635</v>
      </c>
      <c r="G37" s="117">
        <v>106000</v>
      </c>
      <c r="H37" s="115"/>
    </row>
    <row r="38" spans="1:8" ht="25.5">
      <c r="A38" s="115">
        <v>14</v>
      </c>
      <c r="B38" s="115" t="s">
        <v>1632</v>
      </c>
      <c r="C38" s="116" t="s">
        <v>2383</v>
      </c>
      <c r="D38" s="116" t="s">
        <v>2384</v>
      </c>
      <c r="E38" s="115">
        <v>2018</v>
      </c>
      <c r="F38" s="115" t="s">
        <v>1635</v>
      </c>
      <c r="G38" s="117">
        <v>76000</v>
      </c>
      <c r="H38" s="115"/>
    </row>
    <row r="39" spans="1:8" ht="25.5">
      <c r="A39" s="115">
        <v>15</v>
      </c>
      <c r="B39" s="115" t="s">
        <v>1632</v>
      </c>
      <c r="C39" s="116" t="s">
        <v>2385</v>
      </c>
      <c r="D39" s="116" t="s">
        <v>2386</v>
      </c>
      <c r="E39" s="115">
        <v>2018</v>
      </c>
      <c r="F39" s="115" t="s">
        <v>1640</v>
      </c>
      <c r="G39" s="117">
        <v>116000</v>
      </c>
      <c r="H39" s="115"/>
    </row>
    <row r="40" spans="1:8" ht="38.25">
      <c r="A40" s="115">
        <v>16</v>
      </c>
      <c r="B40" s="115" t="s">
        <v>1632</v>
      </c>
      <c r="C40" s="116" t="s">
        <v>2391</v>
      </c>
      <c r="D40" s="116" t="s">
        <v>2392</v>
      </c>
      <c r="E40" s="115">
        <v>2018</v>
      </c>
      <c r="F40" s="115" t="s">
        <v>1635</v>
      </c>
      <c r="G40" s="117">
        <v>70000</v>
      </c>
      <c r="H40" s="115"/>
    </row>
    <row r="41" spans="1:8" ht="38.25">
      <c r="A41" s="115">
        <v>17</v>
      </c>
      <c r="B41" s="115" t="s">
        <v>1632</v>
      </c>
      <c r="C41" s="116" t="s">
        <v>2393</v>
      </c>
      <c r="D41" s="116" t="s">
        <v>2394</v>
      </c>
      <c r="E41" s="115">
        <v>2018</v>
      </c>
      <c r="F41" s="115" t="s">
        <v>1635</v>
      </c>
      <c r="G41" s="117">
        <v>70000</v>
      </c>
      <c r="H41" s="115"/>
    </row>
    <row r="42" spans="1:8" ht="38.25">
      <c r="A42" s="115">
        <v>18</v>
      </c>
      <c r="B42" s="115" t="s">
        <v>1632</v>
      </c>
      <c r="C42" s="116" t="s">
        <v>2412</v>
      </c>
      <c r="D42" s="116" t="s">
        <v>2413</v>
      </c>
      <c r="E42" s="115">
        <v>2018</v>
      </c>
      <c r="F42" s="115" t="s">
        <v>1635</v>
      </c>
      <c r="G42" s="117">
        <v>148000</v>
      </c>
      <c r="H42" s="115"/>
    </row>
    <row r="43" spans="1:8" ht="38.25">
      <c r="A43" s="115">
        <v>19</v>
      </c>
      <c r="B43" s="115" t="s">
        <v>1632</v>
      </c>
      <c r="C43" s="116" t="s">
        <v>2419</v>
      </c>
      <c r="D43" s="116" t="s">
        <v>2420</v>
      </c>
      <c r="E43" s="115">
        <v>2018</v>
      </c>
      <c r="F43" s="115" t="s">
        <v>1635</v>
      </c>
      <c r="G43" s="117">
        <v>250000</v>
      </c>
      <c r="H43" s="115"/>
    </row>
    <row r="44" spans="1:8" ht="38.25">
      <c r="A44" s="115">
        <v>20</v>
      </c>
      <c r="B44" s="115" t="s">
        <v>1632</v>
      </c>
      <c r="C44" s="116" t="s">
        <v>2432</v>
      </c>
      <c r="D44" s="116" t="s">
        <v>2434</v>
      </c>
      <c r="E44" s="115">
        <v>2018</v>
      </c>
      <c r="F44" s="115" t="s">
        <v>1640</v>
      </c>
      <c r="G44" s="117">
        <v>50000</v>
      </c>
      <c r="H44" s="115"/>
    </row>
    <row r="45" spans="1:8" ht="25.5">
      <c r="A45" s="115">
        <v>21</v>
      </c>
      <c r="B45" s="115" t="s">
        <v>1632</v>
      </c>
      <c r="C45" s="116" t="s">
        <v>2435</v>
      </c>
      <c r="D45" s="116" t="s">
        <v>2436</v>
      </c>
      <c r="E45" s="115">
        <v>2018</v>
      </c>
      <c r="F45" s="115" t="s">
        <v>1635</v>
      </c>
      <c r="G45" s="117">
        <v>58000</v>
      </c>
      <c r="H45" s="115"/>
    </row>
    <row r="46" spans="1:8" ht="25.5">
      <c r="A46" s="115">
        <v>22</v>
      </c>
      <c r="B46" s="115" t="s">
        <v>1632</v>
      </c>
      <c r="C46" s="116" t="s">
        <v>2252</v>
      </c>
      <c r="D46" s="116" t="s">
        <v>2436</v>
      </c>
      <c r="E46" s="115">
        <v>2018</v>
      </c>
      <c r="F46" s="115" t="s">
        <v>1635</v>
      </c>
      <c r="G46" s="117">
        <v>73000</v>
      </c>
      <c r="H46" s="115"/>
    </row>
    <row r="47" spans="1:8" ht="38.25">
      <c r="A47" s="115">
        <v>23</v>
      </c>
      <c r="B47" s="115" t="s">
        <v>1632</v>
      </c>
      <c r="C47" s="116" t="s">
        <v>2503</v>
      </c>
      <c r="D47" s="116" t="s">
        <v>2504</v>
      </c>
      <c r="E47" s="115">
        <v>2018</v>
      </c>
      <c r="F47" s="115" t="s">
        <v>1640</v>
      </c>
      <c r="G47" s="117">
        <v>100000</v>
      </c>
      <c r="H47" s="115"/>
    </row>
    <row r="48" spans="1:8" ht="38.25">
      <c r="A48" s="115">
        <v>24</v>
      </c>
      <c r="B48" s="115" t="s">
        <v>1632</v>
      </c>
      <c r="C48" s="116" t="s">
        <v>2556</v>
      </c>
      <c r="D48" s="116" t="s">
        <v>2517</v>
      </c>
      <c r="E48" s="115">
        <v>2018</v>
      </c>
      <c r="F48" s="115" t="s">
        <v>1635</v>
      </c>
      <c r="G48" s="117">
        <v>154000</v>
      </c>
      <c r="H48" s="115"/>
    </row>
    <row r="49" spans="1:8" ht="51">
      <c r="A49" s="115">
        <v>25</v>
      </c>
      <c r="B49" s="115" t="s">
        <v>1632</v>
      </c>
      <c r="C49" s="116" t="s">
        <v>2524</v>
      </c>
      <c r="D49" s="116" t="s">
        <v>2525</v>
      </c>
      <c r="E49" s="115">
        <v>2019</v>
      </c>
      <c r="F49" s="115" t="s">
        <v>1635</v>
      </c>
      <c r="G49" s="117">
        <v>125000</v>
      </c>
      <c r="H49" s="115"/>
    </row>
    <row r="50" spans="1:8" ht="63.75">
      <c r="A50" s="115">
        <v>26</v>
      </c>
      <c r="B50" s="115" t="s">
        <v>1632</v>
      </c>
      <c r="C50" s="116" t="s">
        <v>2529</v>
      </c>
      <c r="D50" s="116" t="s">
        <v>2530</v>
      </c>
      <c r="E50" s="115">
        <v>2019</v>
      </c>
      <c r="F50" s="115" t="s">
        <v>1635</v>
      </c>
      <c r="G50" s="117">
        <v>92000</v>
      </c>
      <c r="H50" s="115"/>
    </row>
    <row r="51" spans="1:8" ht="76.5">
      <c r="A51" s="115">
        <v>27</v>
      </c>
      <c r="B51" s="115" t="s">
        <v>1632</v>
      </c>
      <c r="C51" s="116" t="s">
        <v>1733</v>
      </c>
      <c r="D51" s="116" t="s">
        <v>2531</v>
      </c>
      <c r="E51" s="115">
        <v>2018</v>
      </c>
      <c r="F51" s="115" t="s">
        <v>1635</v>
      </c>
      <c r="G51" s="117">
        <v>85000</v>
      </c>
      <c r="H51" s="115"/>
    </row>
    <row r="52" spans="1:8" ht="38.25">
      <c r="A52" s="115">
        <v>28</v>
      </c>
      <c r="B52" s="115" t="s">
        <v>1632</v>
      </c>
      <c r="C52" s="116" t="s">
        <v>2553</v>
      </c>
      <c r="D52" s="116" t="s">
        <v>2552</v>
      </c>
      <c r="E52" s="115">
        <v>2019</v>
      </c>
      <c r="F52" s="115" t="s">
        <v>1640</v>
      </c>
      <c r="G52" s="117">
        <v>138000</v>
      </c>
      <c r="H52" s="115"/>
    </row>
    <row r="53" spans="1:8" ht="25.5">
      <c r="A53" s="115">
        <v>29</v>
      </c>
      <c r="B53" s="115" t="s">
        <v>1632</v>
      </c>
      <c r="C53" s="116" t="s">
        <v>2562</v>
      </c>
      <c r="D53" s="116" t="s">
        <v>2563</v>
      </c>
      <c r="E53" s="115">
        <v>2019</v>
      </c>
      <c r="F53" s="115" t="s">
        <v>1635</v>
      </c>
      <c r="G53" s="117">
        <v>86000</v>
      </c>
      <c r="H53" s="115"/>
    </row>
    <row r="54" spans="1:8" ht="25.5">
      <c r="A54" s="115">
        <v>30</v>
      </c>
      <c r="B54" s="115" t="s">
        <v>1632</v>
      </c>
      <c r="C54" s="116" t="s">
        <v>2567</v>
      </c>
      <c r="D54" s="116" t="s">
        <v>2568</v>
      </c>
      <c r="E54" s="115">
        <v>2019</v>
      </c>
      <c r="F54" s="115" t="s">
        <v>539</v>
      </c>
      <c r="G54" s="117">
        <v>79000</v>
      </c>
      <c r="H54" s="115"/>
    </row>
    <row r="55" spans="1:8" ht="25.5">
      <c r="A55" s="115">
        <v>31</v>
      </c>
      <c r="B55" s="115" t="s">
        <v>1632</v>
      </c>
      <c r="C55" s="116" t="s">
        <v>1733</v>
      </c>
      <c r="D55" s="116" t="s">
        <v>2581</v>
      </c>
      <c r="E55" s="115">
        <v>2019</v>
      </c>
      <c r="F55" s="115" t="s">
        <v>1635</v>
      </c>
      <c r="G55" s="117">
        <v>200000</v>
      </c>
      <c r="H55" s="115"/>
    </row>
    <row r="56" spans="1:8" ht="51">
      <c r="A56" s="115">
        <v>32</v>
      </c>
      <c r="B56" s="115" t="s">
        <v>1632</v>
      </c>
      <c r="C56" s="116" t="s">
        <v>2607</v>
      </c>
      <c r="D56" s="116" t="s">
        <v>2608</v>
      </c>
      <c r="E56" s="115">
        <v>2019</v>
      </c>
      <c r="F56" s="115" t="s">
        <v>1635</v>
      </c>
      <c r="G56" s="117">
        <v>112000</v>
      </c>
      <c r="H56" s="115"/>
    </row>
    <row r="57" spans="1:8" ht="25.5">
      <c r="A57" s="115">
        <v>33</v>
      </c>
      <c r="B57" s="115" t="s">
        <v>1632</v>
      </c>
      <c r="C57" s="116" t="s">
        <v>2633</v>
      </c>
      <c r="D57" s="116" t="s">
        <v>2634</v>
      </c>
      <c r="E57" s="115">
        <v>2019</v>
      </c>
      <c r="F57" s="115" t="s">
        <v>1626</v>
      </c>
      <c r="G57" s="117">
        <v>179000</v>
      </c>
      <c r="H57" s="115"/>
    </row>
    <row r="58" spans="1:8" ht="25.5">
      <c r="A58" s="115">
        <v>34</v>
      </c>
      <c r="B58" s="115" t="s">
        <v>1632</v>
      </c>
      <c r="C58" s="116" t="s">
        <v>2641</v>
      </c>
      <c r="D58" s="116" t="s">
        <v>2642</v>
      </c>
      <c r="E58" s="115">
        <v>2019</v>
      </c>
      <c r="F58" s="115" t="s">
        <v>1635</v>
      </c>
      <c r="G58" s="117">
        <v>83000</v>
      </c>
      <c r="H58" s="115"/>
    </row>
    <row r="59" spans="1:8" ht="14.25">
      <c r="A59" s="328" t="s">
        <v>2468</v>
      </c>
      <c r="B59" s="328"/>
      <c r="C59" s="328"/>
      <c r="D59" s="328"/>
      <c r="E59" s="328"/>
      <c r="F59" s="328"/>
      <c r="G59" s="328"/>
      <c r="H59" s="328"/>
    </row>
    <row r="60" spans="1:8" ht="25.5">
      <c r="A60" s="115">
        <v>1</v>
      </c>
      <c r="B60" s="115" t="s">
        <v>506</v>
      </c>
      <c r="C60" s="116" t="s">
        <v>2326</v>
      </c>
      <c r="D60" s="116" t="s">
        <v>953</v>
      </c>
      <c r="E60" s="115">
        <v>2018</v>
      </c>
      <c r="F60" s="115" t="s">
        <v>1640</v>
      </c>
      <c r="G60" s="117">
        <v>78000</v>
      </c>
      <c r="H60" s="115"/>
    </row>
    <row r="61" spans="1:8" ht="25.5">
      <c r="A61" s="115">
        <v>2</v>
      </c>
      <c r="B61" s="115" t="s">
        <v>506</v>
      </c>
      <c r="C61" s="116" t="s">
        <v>2356</v>
      </c>
      <c r="D61" s="116" t="s">
        <v>2357</v>
      </c>
      <c r="E61" s="115">
        <v>2018</v>
      </c>
      <c r="F61" s="115" t="s">
        <v>647</v>
      </c>
      <c r="G61" s="117">
        <v>258000</v>
      </c>
      <c r="H61" s="115"/>
    </row>
    <row r="62" spans="1:8" ht="38.25">
      <c r="A62" s="115">
        <v>3</v>
      </c>
      <c r="B62" s="115" t="s">
        <v>506</v>
      </c>
      <c r="C62" s="116" t="s">
        <v>2387</v>
      </c>
      <c r="D62" s="116" t="s">
        <v>2388</v>
      </c>
      <c r="E62" s="115">
        <v>2018</v>
      </c>
      <c r="F62" s="115" t="s">
        <v>1635</v>
      </c>
      <c r="G62" s="117">
        <v>97000</v>
      </c>
      <c r="H62" s="115"/>
    </row>
    <row r="63" spans="1:8" ht="25.5">
      <c r="A63" s="115">
        <v>4</v>
      </c>
      <c r="B63" s="115" t="s">
        <v>506</v>
      </c>
      <c r="C63" s="116" t="s">
        <v>2515</v>
      </c>
      <c r="D63" s="116" t="s">
        <v>2271</v>
      </c>
      <c r="E63" s="115">
        <v>2018</v>
      </c>
      <c r="F63" s="115" t="s">
        <v>1640</v>
      </c>
      <c r="G63" s="117">
        <v>110000</v>
      </c>
      <c r="H63" s="115"/>
    </row>
    <row r="64" spans="1:8" ht="38.25">
      <c r="A64" s="115">
        <v>5</v>
      </c>
      <c r="B64" s="115" t="s">
        <v>506</v>
      </c>
      <c r="C64" s="116" t="s">
        <v>2597</v>
      </c>
      <c r="D64" s="116" t="s">
        <v>2599</v>
      </c>
      <c r="E64" s="115">
        <v>2019</v>
      </c>
      <c r="F64" s="115" t="s">
        <v>1640</v>
      </c>
      <c r="G64" s="117">
        <v>106000</v>
      </c>
      <c r="H64" s="115"/>
    </row>
    <row r="65" spans="1:8" ht="38.25">
      <c r="A65" s="115">
        <v>6</v>
      </c>
      <c r="B65" s="115" t="s">
        <v>506</v>
      </c>
      <c r="C65" s="116" t="s">
        <v>2598</v>
      </c>
      <c r="D65" s="116" t="s">
        <v>2599</v>
      </c>
      <c r="E65" s="115">
        <v>2019</v>
      </c>
      <c r="F65" s="115" t="s">
        <v>1640</v>
      </c>
      <c r="G65" s="117">
        <v>77000</v>
      </c>
      <c r="H65" s="115"/>
    </row>
    <row r="66" spans="1:8" ht="38.25">
      <c r="A66" s="115">
        <v>7</v>
      </c>
      <c r="B66" s="115" t="s">
        <v>506</v>
      </c>
      <c r="C66" s="116" t="s">
        <v>2613</v>
      </c>
      <c r="D66" s="116" t="s">
        <v>2614</v>
      </c>
      <c r="E66" s="115">
        <v>2019</v>
      </c>
      <c r="F66" s="115" t="s">
        <v>1640</v>
      </c>
      <c r="G66" s="117">
        <v>126000</v>
      </c>
      <c r="H66" s="115"/>
    </row>
    <row r="67" spans="1:8" ht="14.25">
      <c r="A67" s="328" t="s">
        <v>2469</v>
      </c>
      <c r="B67" s="328"/>
      <c r="C67" s="328"/>
      <c r="D67" s="328"/>
      <c r="E67" s="328"/>
      <c r="F67" s="328"/>
      <c r="G67" s="328"/>
      <c r="H67" s="328"/>
    </row>
    <row r="68" spans="1:8" ht="25.5">
      <c r="A68" s="115">
        <v>1</v>
      </c>
      <c r="B68" s="115" t="s">
        <v>703</v>
      </c>
      <c r="C68" s="116" t="s">
        <v>2583</v>
      </c>
      <c r="D68" s="116" t="s">
        <v>2526</v>
      </c>
      <c r="E68" s="115">
        <v>2019</v>
      </c>
      <c r="F68" s="115" t="s">
        <v>1640</v>
      </c>
      <c r="G68" s="117">
        <v>50000</v>
      </c>
      <c r="H68" s="115"/>
    </row>
    <row r="69" spans="1:8" ht="25.5">
      <c r="A69" s="115">
        <v>2</v>
      </c>
      <c r="B69" s="115" t="s">
        <v>703</v>
      </c>
      <c r="C69" s="116" t="s">
        <v>2647</v>
      </c>
      <c r="D69" s="116" t="s">
        <v>2648</v>
      </c>
      <c r="E69" s="115">
        <v>2019</v>
      </c>
      <c r="F69" s="115" t="s">
        <v>1626</v>
      </c>
      <c r="G69" s="117">
        <v>598000</v>
      </c>
      <c r="H69" s="115"/>
    </row>
    <row r="70" spans="1:8" ht="14.25">
      <c r="A70" s="328" t="s">
        <v>2472</v>
      </c>
      <c r="B70" s="328"/>
      <c r="C70" s="328"/>
      <c r="D70" s="328"/>
      <c r="E70" s="328"/>
      <c r="F70" s="328"/>
      <c r="G70" s="328"/>
      <c r="H70" s="328"/>
    </row>
    <row r="71" spans="1:8" ht="25.5">
      <c r="A71" s="115">
        <v>1</v>
      </c>
      <c r="B71" s="115" t="s">
        <v>925</v>
      </c>
      <c r="C71" s="116" t="s">
        <v>2311</v>
      </c>
      <c r="D71" s="116" t="s">
        <v>2312</v>
      </c>
      <c r="E71" s="115">
        <v>2018</v>
      </c>
      <c r="F71" s="115" t="s">
        <v>1635</v>
      </c>
      <c r="G71" s="117">
        <v>67000</v>
      </c>
      <c r="H71" s="115"/>
    </row>
    <row r="72" spans="1:8" ht="38.25">
      <c r="A72" s="115">
        <v>2</v>
      </c>
      <c r="B72" s="115" t="s">
        <v>925</v>
      </c>
      <c r="C72" s="116" t="s">
        <v>2313</v>
      </c>
      <c r="D72" s="116" t="s">
        <v>2314</v>
      </c>
      <c r="E72" s="115">
        <v>2018</v>
      </c>
      <c r="F72" s="115" t="s">
        <v>1635</v>
      </c>
      <c r="G72" s="117">
        <v>112000</v>
      </c>
      <c r="H72" s="115"/>
    </row>
    <row r="73" spans="1:8" ht="25.5">
      <c r="A73" s="115">
        <v>3</v>
      </c>
      <c r="B73" s="115" t="s">
        <v>925</v>
      </c>
      <c r="C73" s="116" t="s">
        <v>2322</v>
      </c>
      <c r="D73" s="116" t="s">
        <v>1112</v>
      </c>
      <c r="E73" s="115">
        <v>2018</v>
      </c>
      <c r="F73" s="115" t="s">
        <v>1635</v>
      </c>
      <c r="G73" s="117">
        <v>212000</v>
      </c>
      <c r="H73" s="115"/>
    </row>
    <row r="74" spans="1:8" ht="25.5">
      <c r="A74" s="115">
        <v>4</v>
      </c>
      <c r="B74" s="115" t="s">
        <v>925</v>
      </c>
      <c r="C74" s="116" t="s">
        <v>2323</v>
      </c>
      <c r="D74" s="116" t="s">
        <v>1112</v>
      </c>
      <c r="E74" s="115">
        <v>2018</v>
      </c>
      <c r="F74" s="115" t="s">
        <v>1635</v>
      </c>
      <c r="G74" s="117">
        <v>216000</v>
      </c>
      <c r="H74" s="115"/>
    </row>
    <row r="75" spans="1:8" ht="25.5">
      <c r="A75" s="115">
        <v>5</v>
      </c>
      <c r="B75" s="115" t="s">
        <v>925</v>
      </c>
      <c r="C75" s="116" t="s">
        <v>2330</v>
      </c>
      <c r="D75" s="116" t="s">
        <v>2331</v>
      </c>
      <c r="E75" s="115">
        <v>2018</v>
      </c>
      <c r="F75" s="115" t="s">
        <v>1635</v>
      </c>
      <c r="G75" s="117">
        <v>106000</v>
      </c>
      <c r="H75" s="115"/>
    </row>
    <row r="76" spans="1:8" ht="38.25">
      <c r="A76" s="115">
        <v>6</v>
      </c>
      <c r="B76" s="115" t="s">
        <v>925</v>
      </c>
      <c r="C76" s="116" t="s">
        <v>2332</v>
      </c>
      <c r="D76" s="116" t="s">
        <v>2333</v>
      </c>
      <c r="E76" s="115">
        <v>2018</v>
      </c>
      <c r="F76" s="115" t="s">
        <v>1635</v>
      </c>
      <c r="G76" s="117">
        <v>119000</v>
      </c>
      <c r="H76" s="115"/>
    </row>
    <row r="77" spans="1:8" ht="38.25">
      <c r="A77" s="115">
        <v>7</v>
      </c>
      <c r="B77" s="115" t="s">
        <v>925</v>
      </c>
      <c r="C77" s="116" t="s">
        <v>2340</v>
      </c>
      <c r="D77" s="116" t="s">
        <v>1035</v>
      </c>
      <c r="E77" s="115">
        <v>2018</v>
      </c>
      <c r="F77" s="115" t="s">
        <v>1640</v>
      </c>
      <c r="G77" s="117">
        <v>109000</v>
      </c>
      <c r="H77" s="115"/>
    </row>
    <row r="78" spans="1:8" ht="25.5">
      <c r="A78" s="115">
        <v>8</v>
      </c>
      <c r="B78" s="115" t="s">
        <v>925</v>
      </c>
      <c r="C78" s="116" t="s">
        <v>2365</v>
      </c>
      <c r="D78" s="116" t="s">
        <v>2366</v>
      </c>
      <c r="E78" s="115">
        <v>2018</v>
      </c>
      <c r="F78" s="115" t="s">
        <v>1635</v>
      </c>
      <c r="G78" s="117">
        <v>82000</v>
      </c>
      <c r="H78" s="115"/>
    </row>
    <row r="79" spans="1:8" ht="38.25">
      <c r="A79" s="115">
        <v>9</v>
      </c>
      <c r="B79" s="115" t="s">
        <v>925</v>
      </c>
      <c r="C79" s="116" t="s">
        <v>2389</v>
      </c>
      <c r="D79" s="116" t="s">
        <v>2390</v>
      </c>
      <c r="E79" s="115">
        <v>2018</v>
      </c>
      <c r="F79" s="115" t="s">
        <v>1635</v>
      </c>
      <c r="G79" s="117">
        <v>134000</v>
      </c>
      <c r="H79" s="115"/>
    </row>
    <row r="80" spans="1:8" ht="25.5">
      <c r="A80" s="115">
        <v>10</v>
      </c>
      <c r="B80" s="115" t="s">
        <v>925</v>
      </c>
      <c r="C80" s="116" t="s">
        <v>2540</v>
      </c>
      <c r="D80" s="116" t="s">
        <v>2102</v>
      </c>
      <c r="E80" s="115">
        <v>2018</v>
      </c>
      <c r="F80" s="115" t="s">
        <v>1635</v>
      </c>
      <c r="G80" s="117">
        <v>165000</v>
      </c>
      <c r="H80" s="115"/>
    </row>
    <row r="81" spans="1:8" ht="38.25">
      <c r="A81" s="115">
        <v>11</v>
      </c>
      <c r="B81" s="115" t="s">
        <v>925</v>
      </c>
      <c r="C81" s="116" t="s">
        <v>2550</v>
      </c>
      <c r="D81" s="116" t="s">
        <v>2551</v>
      </c>
      <c r="E81" s="115">
        <v>2019</v>
      </c>
      <c r="F81" s="115" t="s">
        <v>1635</v>
      </c>
      <c r="G81" s="117">
        <v>139000</v>
      </c>
      <c r="H81" s="115"/>
    </row>
    <row r="82" spans="1:8" ht="25.5">
      <c r="A82" s="115">
        <v>12</v>
      </c>
      <c r="B82" s="115" t="s">
        <v>925</v>
      </c>
      <c r="C82" s="116" t="s">
        <v>2554</v>
      </c>
      <c r="D82" s="116" t="s">
        <v>2555</v>
      </c>
      <c r="E82" s="115">
        <v>2019</v>
      </c>
      <c r="F82" s="115" t="s">
        <v>1640</v>
      </c>
      <c r="G82" s="117">
        <v>97000</v>
      </c>
      <c r="H82" s="115"/>
    </row>
    <row r="83" spans="1:8" ht="51">
      <c r="A83" s="115">
        <v>13</v>
      </c>
      <c r="B83" s="115" t="s">
        <v>925</v>
      </c>
      <c r="C83" s="116" t="s">
        <v>2565</v>
      </c>
      <c r="D83" s="116" t="s">
        <v>2566</v>
      </c>
      <c r="E83" s="115">
        <v>2019</v>
      </c>
      <c r="F83" s="115" t="s">
        <v>1635</v>
      </c>
      <c r="G83" s="117">
        <v>142000</v>
      </c>
      <c r="H83" s="115"/>
    </row>
    <row r="84" spans="1:8" ht="38.25">
      <c r="A84" s="115">
        <v>14</v>
      </c>
      <c r="B84" s="115" t="s">
        <v>925</v>
      </c>
      <c r="C84" s="116" t="s">
        <v>2586</v>
      </c>
      <c r="D84" s="116" t="s">
        <v>961</v>
      </c>
      <c r="E84" s="115">
        <v>2019</v>
      </c>
      <c r="F84" s="115" t="s">
        <v>1635</v>
      </c>
      <c r="G84" s="117">
        <v>119000</v>
      </c>
      <c r="H84" s="115"/>
    </row>
    <row r="85" spans="1:8" ht="89.25">
      <c r="A85" s="115">
        <v>15</v>
      </c>
      <c r="B85" s="115" t="s">
        <v>925</v>
      </c>
      <c r="C85" s="116" t="s">
        <v>2587</v>
      </c>
      <c r="D85" s="116" t="s">
        <v>2588</v>
      </c>
      <c r="E85" s="115">
        <v>2019</v>
      </c>
      <c r="F85" s="115" t="s">
        <v>1635</v>
      </c>
      <c r="G85" s="117">
        <v>90000</v>
      </c>
      <c r="H85" s="115"/>
    </row>
    <row r="86" spans="1:8" ht="25.5">
      <c r="A86" s="115">
        <v>16</v>
      </c>
      <c r="B86" s="115" t="s">
        <v>925</v>
      </c>
      <c r="C86" s="116" t="s">
        <v>2593</v>
      </c>
      <c r="D86" s="116" t="s">
        <v>2594</v>
      </c>
      <c r="E86" s="115">
        <v>2019</v>
      </c>
      <c r="F86" s="115" t="s">
        <v>1635</v>
      </c>
      <c r="G86" s="117">
        <v>143000</v>
      </c>
      <c r="H86" s="115"/>
    </row>
    <row r="87" spans="1:8" ht="63.75">
      <c r="A87" s="115">
        <v>17</v>
      </c>
      <c r="B87" s="115" t="s">
        <v>925</v>
      </c>
      <c r="C87" s="116" t="s">
        <v>2603</v>
      </c>
      <c r="D87" s="116" t="s">
        <v>2604</v>
      </c>
      <c r="E87" s="115">
        <v>2019</v>
      </c>
      <c r="F87" s="115" t="s">
        <v>1635</v>
      </c>
      <c r="G87" s="117">
        <v>215000</v>
      </c>
      <c r="H87" s="115"/>
    </row>
    <row r="88" spans="1:8" ht="25.5">
      <c r="A88" s="115">
        <v>18</v>
      </c>
      <c r="B88" s="115" t="s">
        <v>925</v>
      </c>
      <c r="C88" s="116" t="s">
        <v>2618</v>
      </c>
      <c r="D88" s="116" t="s">
        <v>2619</v>
      </c>
      <c r="E88" s="115">
        <v>2019</v>
      </c>
      <c r="F88" s="115" t="s">
        <v>1635</v>
      </c>
      <c r="G88" s="117">
        <v>135000</v>
      </c>
      <c r="H88" s="115"/>
    </row>
    <row r="89" spans="1:8" ht="25.5">
      <c r="A89" s="115">
        <v>19</v>
      </c>
      <c r="B89" s="115" t="s">
        <v>925</v>
      </c>
      <c r="C89" s="116" t="s">
        <v>2631</v>
      </c>
      <c r="D89" s="116" t="s">
        <v>2632</v>
      </c>
      <c r="E89" s="115">
        <v>2019</v>
      </c>
      <c r="F89" s="115" t="s">
        <v>1635</v>
      </c>
      <c r="G89" s="117">
        <v>380000</v>
      </c>
      <c r="H89" s="115"/>
    </row>
    <row r="90" spans="1:8" ht="25.5">
      <c r="A90" s="115">
        <v>20</v>
      </c>
      <c r="B90" s="115" t="s">
        <v>925</v>
      </c>
      <c r="C90" s="116" t="s">
        <v>2635</v>
      </c>
      <c r="D90" s="116" t="s">
        <v>2636</v>
      </c>
      <c r="E90" s="115">
        <v>2019</v>
      </c>
      <c r="F90" s="115" t="s">
        <v>1635</v>
      </c>
      <c r="G90" s="117">
        <v>149000</v>
      </c>
      <c r="H90" s="115"/>
    </row>
    <row r="91" spans="1:8" ht="63.75">
      <c r="A91" s="115">
        <v>21</v>
      </c>
      <c r="B91" s="115" t="s">
        <v>925</v>
      </c>
      <c r="C91" s="116" t="s">
        <v>2649</v>
      </c>
      <c r="D91" s="116" t="s">
        <v>2650</v>
      </c>
      <c r="E91" s="115">
        <v>2019</v>
      </c>
      <c r="F91" s="115" t="s">
        <v>1640</v>
      </c>
      <c r="G91" s="117">
        <v>80000</v>
      </c>
      <c r="H91" s="115"/>
    </row>
    <row r="92" spans="1:8" ht="14.25">
      <c r="A92" s="328" t="s">
        <v>2474</v>
      </c>
      <c r="B92" s="328"/>
      <c r="C92" s="328"/>
      <c r="D92" s="328"/>
      <c r="E92" s="328"/>
      <c r="F92" s="328"/>
      <c r="G92" s="328"/>
      <c r="H92" s="328"/>
    </row>
    <row r="93" spans="1:8" ht="25.5">
      <c r="A93" s="115">
        <v>1</v>
      </c>
      <c r="B93" s="115" t="s">
        <v>1343</v>
      </c>
      <c r="C93" s="116" t="s">
        <v>2327</v>
      </c>
      <c r="D93" s="116" t="s">
        <v>2328</v>
      </c>
      <c r="E93" s="115">
        <v>2018</v>
      </c>
      <c r="F93" s="115" t="s">
        <v>1635</v>
      </c>
      <c r="G93" s="117">
        <v>125000</v>
      </c>
      <c r="H93" s="115"/>
    </row>
    <row r="94" spans="1:8" ht="25.5">
      <c r="A94" s="115">
        <v>2</v>
      </c>
      <c r="B94" s="115" t="s">
        <v>1343</v>
      </c>
      <c r="C94" s="116" t="s">
        <v>2329</v>
      </c>
      <c r="D94" s="116" t="s">
        <v>987</v>
      </c>
      <c r="E94" s="115">
        <v>2018</v>
      </c>
      <c r="F94" s="115" t="s">
        <v>1635</v>
      </c>
      <c r="G94" s="117">
        <v>72000</v>
      </c>
      <c r="H94" s="115"/>
    </row>
    <row r="95" spans="1:8" ht="25.5">
      <c r="A95" s="115">
        <v>3</v>
      </c>
      <c r="B95" s="115" t="s">
        <v>1343</v>
      </c>
      <c r="C95" s="116" t="s">
        <v>2341</v>
      </c>
      <c r="D95" s="116" t="s">
        <v>2342</v>
      </c>
      <c r="E95" s="115">
        <v>2018</v>
      </c>
      <c r="F95" s="115" t="s">
        <v>1635</v>
      </c>
      <c r="G95" s="117">
        <v>78000</v>
      </c>
      <c r="H95" s="115"/>
    </row>
    <row r="96" spans="1:8" ht="38.25">
      <c r="A96" s="115">
        <v>4</v>
      </c>
      <c r="B96" s="115" t="s">
        <v>1343</v>
      </c>
      <c r="C96" s="116" t="s">
        <v>2349</v>
      </c>
      <c r="D96" s="116" t="s">
        <v>2350</v>
      </c>
      <c r="E96" s="115">
        <v>2018</v>
      </c>
      <c r="F96" s="115" t="s">
        <v>1640</v>
      </c>
      <c r="G96" s="117">
        <v>179000</v>
      </c>
      <c r="H96" s="115"/>
    </row>
    <row r="97" spans="1:8" ht="51">
      <c r="A97" s="115">
        <v>5</v>
      </c>
      <c r="B97" s="115" t="s">
        <v>1343</v>
      </c>
      <c r="C97" s="116" t="s">
        <v>2423</v>
      </c>
      <c r="D97" s="116" t="s">
        <v>2424</v>
      </c>
      <c r="E97" s="115">
        <v>2018</v>
      </c>
      <c r="F97" s="115" t="s">
        <v>1635</v>
      </c>
      <c r="G97" s="117">
        <v>106000</v>
      </c>
      <c r="H97" s="115"/>
    </row>
    <row r="98" spans="1:8" ht="25.5">
      <c r="A98" s="115">
        <v>6</v>
      </c>
      <c r="B98" s="115" t="s">
        <v>1343</v>
      </c>
      <c r="C98" s="116" t="s">
        <v>2425</v>
      </c>
      <c r="D98" s="116" t="s">
        <v>2426</v>
      </c>
      <c r="E98" s="115">
        <v>2018</v>
      </c>
      <c r="F98" s="115" t="s">
        <v>1635</v>
      </c>
      <c r="G98" s="117">
        <v>140000</v>
      </c>
      <c r="H98" s="115"/>
    </row>
    <row r="99" spans="1:8" ht="51">
      <c r="A99" s="115">
        <v>7</v>
      </c>
      <c r="B99" s="115" t="s">
        <v>1343</v>
      </c>
      <c r="C99" s="116" t="s">
        <v>2430</v>
      </c>
      <c r="D99" s="116" t="s">
        <v>2431</v>
      </c>
      <c r="E99" s="115">
        <v>2018</v>
      </c>
      <c r="F99" s="115" t="s">
        <v>1635</v>
      </c>
      <c r="G99" s="117">
        <v>80000</v>
      </c>
      <c r="H99" s="115"/>
    </row>
    <row r="100" spans="1:8" ht="38.25">
      <c r="A100" s="115">
        <v>8</v>
      </c>
      <c r="B100" s="115" t="s">
        <v>1343</v>
      </c>
      <c r="C100" s="116" t="s">
        <v>2437</v>
      </c>
      <c r="D100" s="116" t="s">
        <v>2438</v>
      </c>
      <c r="E100" s="115">
        <v>2018</v>
      </c>
      <c r="F100" s="115" t="s">
        <v>1640</v>
      </c>
      <c r="G100" s="117">
        <v>79000</v>
      </c>
      <c r="H100" s="115"/>
    </row>
    <row r="101" spans="1:8" ht="25.5">
      <c r="A101" s="115">
        <v>9</v>
      </c>
      <c r="B101" s="115" t="s">
        <v>1343</v>
      </c>
      <c r="C101" s="116" t="s">
        <v>2441</v>
      </c>
      <c r="D101" s="116" t="s">
        <v>2442</v>
      </c>
      <c r="E101" s="115">
        <v>2018</v>
      </c>
      <c r="F101" s="115" t="s">
        <v>1640</v>
      </c>
      <c r="G101" s="117">
        <v>104000</v>
      </c>
      <c r="H101" s="115"/>
    </row>
    <row r="102" spans="1:8" ht="14.25">
      <c r="A102" s="115">
        <v>10</v>
      </c>
      <c r="B102" s="115" t="s">
        <v>1343</v>
      </c>
      <c r="C102" s="116" t="s">
        <v>2443</v>
      </c>
      <c r="D102" s="116" t="s">
        <v>1504</v>
      </c>
      <c r="E102" s="115">
        <v>2018</v>
      </c>
      <c r="F102" s="115" t="s">
        <v>1635</v>
      </c>
      <c r="G102" s="117">
        <v>98000</v>
      </c>
      <c r="H102" s="115"/>
    </row>
    <row r="103" spans="1:8" ht="38.25">
      <c r="A103" s="115">
        <v>11</v>
      </c>
      <c r="B103" s="115" t="s">
        <v>1343</v>
      </c>
      <c r="C103" s="116" t="s">
        <v>2498</v>
      </c>
      <c r="D103" s="116" t="s">
        <v>2499</v>
      </c>
      <c r="E103" s="115">
        <v>2018</v>
      </c>
      <c r="F103" s="115" t="s">
        <v>1640</v>
      </c>
      <c r="G103" s="117">
        <v>196000</v>
      </c>
      <c r="H103" s="115"/>
    </row>
    <row r="104" spans="1:8" ht="25.5">
      <c r="A104" s="115">
        <v>12</v>
      </c>
      <c r="B104" s="115" t="s">
        <v>1343</v>
      </c>
      <c r="C104" s="116" t="s">
        <v>2501</v>
      </c>
      <c r="D104" s="116" t="s">
        <v>2502</v>
      </c>
      <c r="E104" s="115">
        <v>2018</v>
      </c>
      <c r="F104" s="115" t="s">
        <v>1640</v>
      </c>
      <c r="G104" s="117">
        <v>106000</v>
      </c>
      <c r="H104" s="115"/>
    </row>
    <row r="105" spans="1:8" ht="25.5">
      <c r="A105" s="115">
        <v>13</v>
      </c>
      <c r="B105" s="115" t="s">
        <v>1343</v>
      </c>
      <c r="C105" s="116" t="s">
        <v>2511</v>
      </c>
      <c r="D105" s="116" t="s">
        <v>2512</v>
      </c>
      <c r="E105" s="115">
        <v>2018</v>
      </c>
      <c r="F105" s="115" t="s">
        <v>1635</v>
      </c>
      <c r="G105" s="117">
        <v>140000</v>
      </c>
      <c r="H105" s="115"/>
    </row>
    <row r="106" spans="1:8" ht="76.5">
      <c r="A106" s="115">
        <v>14</v>
      </c>
      <c r="B106" s="115" t="s">
        <v>1343</v>
      </c>
      <c r="C106" s="116" t="s">
        <v>2545</v>
      </c>
      <c r="D106" s="116" t="s">
        <v>2546</v>
      </c>
      <c r="E106" s="115">
        <v>2018</v>
      </c>
      <c r="F106" s="115" t="s">
        <v>1635</v>
      </c>
      <c r="G106" s="117">
        <v>104000</v>
      </c>
      <c r="H106" s="115"/>
    </row>
    <row r="107" spans="1:8" ht="38.25">
      <c r="A107" s="115">
        <v>15</v>
      </c>
      <c r="B107" s="115" t="s">
        <v>1343</v>
      </c>
      <c r="C107" s="116" t="s">
        <v>2560</v>
      </c>
      <c r="D107" s="116" t="s">
        <v>2561</v>
      </c>
      <c r="E107" s="115">
        <v>2019</v>
      </c>
      <c r="F107" s="115" t="s">
        <v>1635</v>
      </c>
      <c r="G107" s="117">
        <v>93000</v>
      </c>
      <c r="H107" s="115"/>
    </row>
    <row r="108" spans="1:8" ht="25.5">
      <c r="A108" s="115">
        <v>16</v>
      </c>
      <c r="B108" s="115" t="s">
        <v>1343</v>
      </c>
      <c r="C108" s="116" t="s">
        <v>2595</v>
      </c>
      <c r="D108" s="116" t="s">
        <v>2596</v>
      </c>
      <c r="E108" s="115">
        <v>2019</v>
      </c>
      <c r="F108" s="115" t="s">
        <v>1635</v>
      </c>
      <c r="G108" s="117">
        <v>89000</v>
      </c>
      <c r="H108" s="115"/>
    </row>
    <row r="109" spans="1:8" ht="25.5">
      <c r="A109" s="115">
        <v>17</v>
      </c>
      <c r="B109" s="115" t="s">
        <v>1343</v>
      </c>
      <c r="C109" s="116" t="s">
        <v>2605</v>
      </c>
      <c r="D109" s="116" t="s">
        <v>2606</v>
      </c>
      <c r="E109" s="115">
        <v>2019</v>
      </c>
      <c r="F109" s="115" t="s">
        <v>1635</v>
      </c>
      <c r="G109" s="117">
        <v>64000</v>
      </c>
      <c r="H109" s="115"/>
    </row>
    <row r="110" spans="1:8" ht="14.25">
      <c r="A110" s="115">
        <v>18</v>
      </c>
      <c r="B110" s="115" t="s">
        <v>1343</v>
      </c>
      <c r="C110" s="116" t="s">
        <v>2615</v>
      </c>
      <c r="D110" s="116" t="s">
        <v>1303</v>
      </c>
      <c r="E110" s="115">
        <v>2019</v>
      </c>
      <c r="F110" s="115" t="s">
        <v>1635</v>
      </c>
      <c r="G110" s="117">
        <v>95000</v>
      </c>
      <c r="H110" s="115"/>
    </row>
    <row r="111" spans="1:8" ht="25.5">
      <c r="A111" s="115">
        <v>19</v>
      </c>
      <c r="B111" s="115" t="s">
        <v>1343</v>
      </c>
      <c r="C111" s="116" t="s">
        <v>2637</v>
      </c>
      <c r="D111" s="116" t="s">
        <v>2638</v>
      </c>
      <c r="E111" s="115">
        <v>2019</v>
      </c>
      <c r="F111" s="115" t="s">
        <v>1635</v>
      </c>
      <c r="G111" s="117">
        <v>163000</v>
      </c>
      <c r="H111" s="115"/>
    </row>
    <row r="112" spans="1:8" ht="25.5">
      <c r="A112" s="115">
        <v>20</v>
      </c>
      <c r="B112" s="115" t="s">
        <v>1343</v>
      </c>
      <c r="C112" s="116" t="s">
        <v>2639</v>
      </c>
      <c r="D112" s="116" t="s">
        <v>2640</v>
      </c>
      <c r="E112" s="115">
        <v>2019</v>
      </c>
      <c r="F112" s="115" t="s">
        <v>1635</v>
      </c>
      <c r="G112" s="117">
        <v>154000</v>
      </c>
      <c r="H112" s="115"/>
    </row>
    <row r="113" spans="1:8" ht="25.5">
      <c r="A113" s="115">
        <v>21</v>
      </c>
      <c r="B113" s="115" t="s">
        <v>1343</v>
      </c>
      <c r="C113" s="116" t="s">
        <v>2643</v>
      </c>
      <c r="D113" s="116" t="s">
        <v>2644</v>
      </c>
      <c r="E113" s="115">
        <v>2019</v>
      </c>
      <c r="F113" s="115" t="s">
        <v>1635</v>
      </c>
      <c r="G113" s="117">
        <v>174000</v>
      </c>
      <c r="H113" s="115"/>
    </row>
    <row r="114" spans="1:8" ht="14.25">
      <c r="A114" s="328" t="s">
        <v>2476</v>
      </c>
      <c r="B114" s="328"/>
      <c r="C114" s="328"/>
      <c r="D114" s="328"/>
      <c r="E114" s="328"/>
      <c r="F114" s="328"/>
      <c r="G114" s="328"/>
      <c r="H114" s="328"/>
    </row>
    <row r="115" spans="1:8" ht="51">
      <c r="A115" s="115">
        <v>1</v>
      </c>
      <c r="B115" s="115" t="s">
        <v>1519</v>
      </c>
      <c r="C115" s="116" t="s">
        <v>2518</v>
      </c>
      <c r="D115" s="116" t="s">
        <v>2519</v>
      </c>
      <c r="E115" s="115">
        <v>2018</v>
      </c>
      <c r="F115" s="115" t="s">
        <v>1635</v>
      </c>
      <c r="G115" s="117">
        <v>254000</v>
      </c>
      <c r="H115" s="115"/>
    </row>
    <row r="116" spans="1:8" ht="51">
      <c r="A116" s="115">
        <v>2</v>
      </c>
      <c r="B116" s="115" t="s">
        <v>1519</v>
      </c>
      <c r="C116" s="116" t="s">
        <v>2522</v>
      </c>
      <c r="D116" s="116" t="s">
        <v>2523</v>
      </c>
      <c r="E116" s="115">
        <v>2018</v>
      </c>
      <c r="F116" s="115" t="s">
        <v>1640</v>
      </c>
      <c r="G116" s="117">
        <v>67000</v>
      </c>
      <c r="H116" s="115"/>
    </row>
    <row r="117" spans="1:8" ht="25.5">
      <c r="A117" s="115">
        <v>3</v>
      </c>
      <c r="B117" s="115" t="s">
        <v>1519</v>
      </c>
      <c r="C117" s="116" t="s">
        <v>2624</v>
      </c>
      <c r="D117" s="116" t="s">
        <v>2625</v>
      </c>
      <c r="E117" s="115">
        <v>2019</v>
      </c>
      <c r="F117" s="115" t="s">
        <v>1635</v>
      </c>
      <c r="G117" s="117">
        <v>176000</v>
      </c>
      <c r="H117" s="115"/>
    </row>
    <row r="118" spans="1:8" ht="38.25">
      <c r="A118" s="115">
        <v>4</v>
      </c>
      <c r="B118" s="115" t="s">
        <v>1519</v>
      </c>
      <c r="C118" s="116" t="s">
        <v>2627</v>
      </c>
      <c r="D118" s="116" t="s">
        <v>2628</v>
      </c>
      <c r="E118" s="115">
        <v>2019</v>
      </c>
      <c r="F118" s="115" t="s">
        <v>1635</v>
      </c>
      <c r="G118" s="117">
        <v>220000</v>
      </c>
      <c r="H118" s="115"/>
    </row>
    <row r="119" spans="1:8" ht="14.25">
      <c r="A119" s="328" t="s">
        <v>2478</v>
      </c>
      <c r="B119" s="328"/>
      <c r="C119" s="328"/>
      <c r="D119" s="328"/>
      <c r="E119" s="328"/>
      <c r="F119" s="328"/>
      <c r="G119" s="328"/>
      <c r="H119" s="328"/>
    </row>
    <row r="120" spans="1:8" ht="25.5">
      <c r="A120" s="115">
        <v>1</v>
      </c>
      <c r="B120" s="115" t="s">
        <v>248</v>
      </c>
      <c r="C120" s="116" t="s">
        <v>2315</v>
      </c>
      <c r="D120" s="116" t="s">
        <v>2316</v>
      </c>
      <c r="E120" s="115">
        <v>2018</v>
      </c>
      <c r="F120" s="115" t="s">
        <v>1635</v>
      </c>
      <c r="G120" s="117">
        <v>129000</v>
      </c>
      <c r="H120" s="115"/>
    </row>
    <row r="121" spans="1:8" ht="25.5">
      <c r="A121" s="115">
        <v>2</v>
      </c>
      <c r="B121" s="115" t="s">
        <v>248</v>
      </c>
      <c r="C121" s="116" t="s">
        <v>2343</v>
      </c>
      <c r="D121" s="116" t="s">
        <v>2344</v>
      </c>
      <c r="E121" s="115">
        <v>2018</v>
      </c>
      <c r="F121" s="115" t="s">
        <v>1635</v>
      </c>
      <c r="G121" s="117">
        <v>93000</v>
      </c>
      <c r="H121" s="115"/>
    </row>
    <row r="122" spans="1:8" ht="25.5">
      <c r="A122" s="115">
        <v>3</v>
      </c>
      <c r="B122" s="115" t="s">
        <v>248</v>
      </c>
      <c r="C122" s="116" t="s">
        <v>2351</v>
      </c>
      <c r="D122" s="116" t="s">
        <v>2352</v>
      </c>
      <c r="E122" s="115">
        <v>2018</v>
      </c>
      <c r="F122" s="115" t="s">
        <v>1635</v>
      </c>
      <c r="G122" s="117">
        <v>82000</v>
      </c>
      <c r="H122" s="115"/>
    </row>
    <row r="123" spans="1:8" ht="25.5">
      <c r="A123" s="115">
        <v>4</v>
      </c>
      <c r="B123" s="115" t="s">
        <v>248</v>
      </c>
      <c r="C123" s="116" t="s">
        <v>2421</v>
      </c>
      <c r="D123" s="116" t="s">
        <v>2234</v>
      </c>
      <c r="E123" s="115">
        <v>2018</v>
      </c>
      <c r="F123" s="115" t="s">
        <v>1635</v>
      </c>
      <c r="G123" s="117">
        <v>114000</v>
      </c>
      <c r="H123" s="115"/>
    </row>
    <row r="124" spans="1:8" ht="38.25">
      <c r="A124" s="115">
        <v>5</v>
      </c>
      <c r="B124" s="115" t="s">
        <v>248</v>
      </c>
      <c r="C124" s="116" t="s">
        <v>2439</v>
      </c>
      <c r="D124" s="116" t="s">
        <v>2440</v>
      </c>
      <c r="E124" s="115">
        <v>2018</v>
      </c>
      <c r="F124" s="115" t="s">
        <v>1635</v>
      </c>
      <c r="G124" s="117">
        <v>184000</v>
      </c>
      <c r="H124" s="115"/>
    </row>
    <row r="125" spans="1:8" ht="76.5">
      <c r="A125" s="115">
        <v>6</v>
      </c>
      <c r="B125" s="115" t="s">
        <v>248</v>
      </c>
      <c r="C125" s="116" t="s">
        <v>2505</v>
      </c>
      <c r="D125" s="116" t="s">
        <v>2506</v>
      </c>
      <c r="E125" s="115">
        <v>2018</v>
      </c>
      <c r="F125" s="115" t="s">
        <v>1635</v>
      </c>
      <c r="G125" s="117">
        <v>92000</v>
      </c>
      <c r="H125" s="115"/>
    </row>
    <row r="126" spans="1:8" ht="76.5">
      <c r="A126" s="115">
        <v>7</v>
      </c>
      <c r="B126" s="115" t="s">
        <v>248</v>
      </c>
      <c r="C126" s="116" t="s">
        <v>2520</v>
      </c>
      <c r="D126" s="116" t="s">
        <v>2521</v>
      </c>
      <c r="E126" s="115">
        <v>2018</v>
      </c>
      <c r="F126" s="115" t="s">
        <v>1635</v>
      </c>
      <c r="G126" s="117">
        <v>48000</v>
      </c>
      <c r="H126" s="115"/>
    </row>
    <row r="127" spans="1:8" ht="51">
      <c r="A127" s="115">
        <v>8</v>
      </c>
      <c r="B127" s="115" t="s">
        <v>248</v>
      </c>
      <c r="C127" s="116" t="s">
        <v>2569</v>
      </c>
      <c r="D127" s="116" t="s">
        <v>2570</v>
      </c>
      <c r="E127" s="115">
        <v>2019</v>
      </c>
      <c r="F127" s="115" t="s">
        <v>1635</v>
      </c>
      <c r="G127" s="117">
        <v>72000</v>
      </c>
      <c r="H127" s="115"/>
    </row>
    <row r="128" spans="1:8" ht="38.25">
      <c r="A128" s="115">
        <v>9</v>
      </c>
      <c r="B128" s="115" t="s">
        <v>248</v>
      </c>
      <c r="C128" s="116" t="s">
        <v>2571</v>
      </c>
      <c r="D128" s="116" t="s">
        <v>2572</v>
      </c>
      <c r="E128" s="115">
        <v>2019</v>
      </c>
      <c r="F128" s="115" t="s">
        <v>1635</v>
      </c>
      <c r="G128" s="117">
        <v>64000</v>
      </c>
      <c r="H128" s="115"/>
    </row>
    <row r="129" spans="1:8" ht="38.25">
      <c r="A129" s="115">
        <v>10</v>
      </c>
      <c r="B129" s="115" t="s">
        <v>248</v>
      </c>
      <c r="C129" s="116" t="s">
        <v>2579</v>
      </c>
      <c r="D129" s="116" t="s">
        <v>2580</v>
      </c>
      <c r="E129" s="115">
        <v>2019</v>
      </c>
      <c r="F129" s="115" t="s">
        <v>1635</v>
      </c>
      <c r="G129" s="117">
        <v>88000</v>
      </c>
      <c r="H129" s="115"/>
    </row>
    <row r="130" spans="1:8" ht="25.5">
      <c r="A130" s="115">
        <v>11</v>
      </c>
      <c r="B130" s="115" t="s">
        <v>248</v>
      </c>
      <c r="C130" s="116" t="s">
        <v>2589</v>
      </c>
      <c r="D130" s="116" t="s">
        <v>2590</v>
      </c>
      <c r="E130" s="115">
        <v>2019</v>
      </c>
      <c r="F130" s="115" t="s">
        <v>1635</v>
      </c>
      <c r="G130" s="117">
        <v>92000</v>
      </c>
      <c r="H130" s="115"/>
    </row>
    <row r="131" spans="1:8" ht="63.75">
      <c r="A131" s="115">
        <v>12</v>
      </c>
      <c r="B131" s="115" t="s">
        <v>248</v>
      </c>
      <c r="C131" s="116" t="s">
        <v>2620</v>
      </c>
      <c r="D131" s="116" t="s">
        <v>2621</v>
      </c>
      <c r="E131" s="115">
        <v>2019</v>
      </c>
      <c r="F131" s="115" t="s">
        <v>1640</v>
      </c>
      <c r="G131" s="117">
        <v>200000</v>
      </c>
      <c r="H131" s="115"/>
    </row>
    <row r="132" spans="1:10" ht="38.25">
      <c r="A132" s="115">
        <v>13</v>
      </c>
      <c r="B132" s="115" t="s">
        <v>248</v>
      </c>
      <c r="C132" s="116" t="s">
        <v>2659</v>
      </c>
      <c r="D132" s="116" t="s">
        <v>2660</v>
      </c>
      <c r="E132" s="115">
        <v>2019</v>
      </c>
      <c r="F132" s="115" t="s">
        <v>2212</v>
      </c>
      <c r="G132" s="117">
        <v>649000</v>
      </c>
      <c r="H132" s="115"/>
      <c r="J132" t="s">
        <v>2112</v>
      </c>
    </row>
    <row r="133" spans="1:8" ht="14.25">
      <c r="A133" s="328" t="s">
        <v>2477</v>
      </c>
      <c r="B133" s="328"/>
      <c r="C133" s="328"/>
      <c r="D133" s="328"/>
      <c r="E133" s="328"/>
      <c r="F133" s="328"/>
      <c r="G133" s="328"/>
      <c r="H133" s="328"/>
    </row>
    <row r="134" spans="1:8" ht="51">
      <c r="A134" s="115">
        <v>1</v>
      </c>
      <c r="B134" s="115" t="s">
        <v>1573</v>
      </c>
      <c r="C134" s="116" t="s">
        <v>2527</v>
      </c>
      <c r="D134" s="116" t="s">
        <v>2528</v>
      </c>
      <c r="E134" s="115">
        <v>2019</v>
      </c>
      <c r="F134" s="115" t="s">
        <v>1635</v>
      </c>
      <c r="G134" s="117">
        <v>105000</v>
      </c>
      <c r="H134" s="115"/>
    </row>
    <row r="135" spans="1:8" ht="63.75">
      <c r="A135" s="115">
        <v>2</v>
      </c>
      <c r="B135" s="115" t="s">
        <v>1573</v>
      </c>
      <c r="C135" s="116" t="s">
        <v>2532</v>
      </c>
      <c r="D135" s="116" t="s">
        <v>2533</v>
      </c>
      <c r="E135" s="115">
        <v>2019</v>
      </c>
      <c r="F135" s="115" t="s">
        <v>1640</v>
      </c>
      <c r="G135" s="117">
        <v>108000</v>
      </c>
      <c r="H135" s="115"/>
    </row>
    <row r="136" spans="1:8" ht="51">
      <c r="A136" s="115">
        <v>3</v>
      </c>
      <c r="B136" s="115" t="s">
        <v>1573</v>
      </c>
      <c r="C136" s="116" t="s">
        <v>2645</v>
      </c>
      <c r="D136" s="116" t="s">
        <v>2646</v>
      </c>
      <c r="E136" s="115">
        <v>2019</v>
      </c>
      <c r="F136" s="115" t="s">
        <v>1640</v>
      </c>
      <c r="G136" s="117">
        <v>149000</v>
      </c>
      <c r="H136" s="115"/>
    </row>
    <row r="137" spans="1:8" ht="14.25">
      <c r="A137" s="328" t="s">
        <v>2480</v>
      </c>
      <c r="B137" s="328"/>
      <c r="C137" s="328"/>
      <c r="D137" s="328"/>
      <c r="E137" s="328"/>
      <c r="F137" s="328"/>
      <c r="G137" s="328"/>
      <c r="H137" s="328"/>
    </row>
    <row r="138" spans="1:8" ht="25.5">
      <c r="A138" s="115">
        <v>1</v>
      </c>
      <c r="B138" s="115" t="s">
        <v>318</v>
      </c>
      <c r="C138" s="116" t="s">
        <v>2417</v>
      </c>
      <c r="D138" s="116" t="s">
        <v>2418</v>
      </c>
      <c r="E138" s="115">
        <v>2018</v>
      </c>
      <c r="F138" s="115" t="s">
        <v>1640</v>
      </c>
      <c r="G138" s="117">
        <v>57000</v>
      </c>
      <c r="H138" s="115"/>
    </row>
    <row r="139" spans="1:8" ht="25.5">
      <c r="A139" s="115">
        <v>2</v>
      </c>
      <c r="B139" s="115" t="s">
        <v>318</v>
      </c>
      <c r="C139" s="116" t="s">
        <v>2500</v>
      </c>
      <c r="D139" s="116" t="s">
        <v>1386</v>
      </c>
      <c r="E139" s="115">
        <v>2018</v>
      </c>
      <c r="F139" s="115" t="s">
        <v>1640</v>
      </c>
      <c r="G139" s="117">
        <v>212000</v>
      </c>
      <c r="H139" s="115"/>
    </row>
    <row r="140" spans="1:8" ht="38.25">
      <c r="A140" s="115">
        <v>3</v>
      </c>
      <c r="B140" s="115" t="s">
        <v>318</v>
      </c>
      <c r="C140" s="116" t="s">
        <v>2509</v>
      </c>
      <c r="D140" s="116" t="s">
        <v>2510</v>
      </c>
      <c r="E140" s="115">
        <v>2018</v>
      </c>
      <c r="F140" s="115" t="s">
        <v>1640</v>
      </c>
      <c r="G140" s="117">
        <v>186000</v>
      </c>
      <c r="H140" s="115"/>
    </row>
    <row r="141" spans="1:8" ht="25.5">
      <c r="A141" s="115">
        <v>4</v>
      </c>
      <c r="B141" s="115" t="s">
        <v>318</v>
      </c>
      <c r="C141" s="116" t="s">
        <v>2536</v>
      </c>
      <c r="D141" s="116" t="s">
        <v>2537</v>
      </c>
      <c r="E141" s="115">
        <v>2018</v>
      </c>
      <c r="F141" s="115" t="s">
        <v>1626</v>
      </c>
      <c r="G141" s="117">
        <v>120000</v>
      </c>
      <c r="H141" s="115"/>
    </row>
    <row r="142" spans="1:8" ht="63.75">
      <c r="A142" s="115">
        <v>5</v>
      </c>
      <c r="B142" s="115" t="s">
        <v>318</v>
      </c>
      <c r="C142" s="116" t="s">
        <v>2543</v>
      </c>
      <c r="D142" s="116" t="s">
        <v>2544</v>
      </c>
      <c r="E142" s="115">
        <v>2019</v>
      </c>
      <c r="F142" s="115" t="s">
        <v>1640</v>
      </c>
      <c r="G142" s="117">
        <v>99000</v>
      </c>
      <c r="H142" s="115"/>
    </row>
    <row r="143" spans="1:8" ht="38.25">
      <c r="A143" s="115">
        <v>6</v>
      </c>
      <c r="B143" s="115" t="s">
        <v>318</v>
      </c>
      <c r="C143" s="116" t="s">
        <v>2573</v>
      </c>
      <c r="D143" s="116" t="s">
        <v>2574</v>
      </c>
      <c r="E143" s="115">
        <v>2019</v>
      </c>
      <c r="F143" s="115" t="s">
        <v>1640</v>
      </c>
      <c r="G143" s="117">
        <v>106000</v>
      </c>
      <c r="H143" s="115"/>
    </row>
    <row r="144" spans="1:8" ht="63.75">
      <c r="A144" s="115">
        <v>7</v>
      </c>
      <c r="B144" s="115" t="s">
        <v>318</v>
      </c>
      <c r="C144" s="116" t="s">
        <v>2591</v>
      </c>
      <c r="D144" s="116" t="s">
        <v>2592</v>
      </c>
      <c r="E144" s="115">
        <v>2019</v>
      </c>
      <c r="F144" s="115" t="s">
        <v>1640</v>
      </c>
      <c r="G144" s="117">
        <v>218000</v>
      </c>
      <c r="H144" s="115"/>
    </row>
    <row r="145" spans="1:8" ht="51">
      <c r="A145" s="115">
        <v>8</v>
      </c>
      <c r="B145" s="115" t="s">
        <v>318</v>
      </c>
      <c r="C145" s="116" t="s">
        <v>2601</v>
      </c>
      <c r="D145" s="116" t="s">
        <v>2602</v>
      </c>
      <c r="E145" s="115">
        <v>2019</v>
      </c>
      <c r="F145" s="115" t="s">
        <v>1640</v>
      </c>
      <c r="G145" s="117">
        <v>129000</v>
      </c>
      <c r="H145" s="115"/>
    </row>
    <row r="146" spans="1:8" ht="14.25">
      <c r="A146" s="328" t="s">
        <v>2482</v>
      </c>
      <c r="B146" s="328"/>
      <c r="C146" s="328"/>
      <c r="D146" s="328"/>
      <c r="E146" s="328"/>
      <c r="F146" s="328"/>
      <c r="G146" s="328"/>
      <c r="H146" s="328"/>
    </row>
    <row r="147" spans="1:8" ht="25.5">
      <c r="A147" s="115">
        <v>1</v>
      </c>
      <c r="B147" s="115" t="s">
        <v>394</v>
      </c>
      <c r="C147" s="119" t="s">
        <v>2348</v>
      </c>
      <c r="D147" s="119" t="s">
        <v>2347</v>
      </c>
      <c r="E147" s="115">
        <v>2018</v>
      </c>
      <c r="F147" s="115" t="s">
        <v>1635</v>
      </c>
      <c r="G147" s="118">
        <v>68000</v>
      </c>
      <c r="H147" s="115"/>
    </row>
    <row r="148" spans="1:8" ht="38.25">
      <c r="A148" s="115">
        <v>2</v>
      </c>
      <c r="B148" s="115" t="s">
        <v>394</v>
      </c>
      <c r="C148" s="119" t="s">
        <v>2513</v>
      </c>
      <c r="D148" s="119" t="s">
        <v>2514</v>
      </c>
      <c r="E148" s="115">
        <v>2018</v>
      </c>
      <c r="F148" s="115" t="s">
        <v>539</v>
      </c>
      <c r="G148" s="118">
        <v>82000</v>
      </c>
      <c r="H148" s="115"/>
    </row>
    <row r="149" spans="1:8" ht="51">
      <c r="A149" s="115">
        <v>3</v>
      </c>
      <c r="B149" s="115" t="s">
        <v>394</v>
      </c>
      <c r="C149" s="119" t="s">
        <v>2577</v>
      </c>
      <c r="D149" s="119" t="s">
        <v>2578</v>
      </c>
      <c r="E149" s="115">
        <v>2019</v>
      </c>
      <c r="F149" s="115" t="s">
        <v>1640</v>
      </c>
      <c r="G149" s="118">
        <v>120000</v>
      </c>
      <c r="H149" s="115"/>
    </row>
    <row r="150" spans="1:8" ht="38.25">
      <c r="A150" s="115">
        <v>4</v>
      </c>
      <c r="B150" s="115" t="s">
        <v>394</v>
      </c>
      <c r="C150" s="119" t="s">
        <v>2584</v>
      </c>
      <c r="D150" s="119" t="s">
        <v>2585</v>
      </c>
      <c r="E150" s="115">
        <v>2019</v>
      </c>
      <c r="F150" s="115" t="s">
        <v>1640</v>
      </c>
      <c r="G150" s="118">
        <v>128000</v>
      </c>
      <c r="H150" s="115"/>
    </row>
    <row r="151" spans="1:8" ht="25.5">
      <c r="A151" s="115">
        <v>5</v>
      </c>
      <c r="B151" s="115" t="s">
        <v>394</v>
      </c>
      <c r="C151" s="119" t="s">
        <v>2600</v>
      </c>
      <c r="D151" s="119" t="s">
        <v>2347</v>
      </c>
      <c r="E151" s="115">
        <v>2019</v>
      </c>
      <c r="F151" s="115" t="s">
        <v>1635</v>
      </c>
      <c r="G151" s="118">
        <v>109000</v>
      </c>
      <c r="H151" s="115"/>
    </row>
    <row r="152" spans="1:8" ht="14.25">
      <c r="A152" s="328" t="s">
        <v>2487</v>
      </c>
      <c r="B152" s="328"/>
      <c r="C152" s="328"/>
      <c r="D152" s="328"/>
      <c r="E152" s="328"/>
      <c r="F152" s="328"/>
      <c r="G152" s="328"/>
      <c r="H152" s="328"/>
    </row>
    <row r="153" spans="1:8" ht="38.25">
      <c r="A153" s="115">
        <v>1</v>
      </c>
      <c r="B153" s="115" t="s">
        <v>1846</v>
      </c>
      <c r="C153" s="116" t="s">
        <v>2320</v>
      </c>
      <c r="D153" s="116" t="s">
        <v>1630</v>
      </c>
      <c r="E153" s="115">
        <v>2018</v>
      </c>
      <c r="F153" s="115" t="s">
        <v>1626</v>
      </c>
      <c r="G153" s="117">
        <v>39000</v>
      </c>
      <c r="H153" s="115"/>
    </row>
    <row r="154" spans="1:8" ht="38.25">
      <c r="A154" s="115">
        <v>2</v>
      </c>
      <c r="B154" s="115" t="s">
        <v>1846</v>
      </c>
      <c r="C154" s="116" t="s">
        <v>2338</v>
      </c>
      <c r="D154" s="116" t="s">
        <v>1630</v>
      </c>
      <c r="E154" s="115">
        <v>2018</v>
      </c>
      <c r="F154" s="115" t="s">
        <v>1626</v>
      </c>
      <c r="G154" s="117">
        <v>37000</v>
      </c>
      <c r="H154" s="115"/>
    </row>
    <row r="155" spans="1:8" ht="38.25">
      <c r="A155" s="115">
        <v>3</v>
      </c>
      <c r="B155" s="115" t="s">
        <v>1846</v>
      </c>
      <c r="C155" s="116" t="s">
        <v>2414</v>
      </c>
      <c r="D155" s="116" t="s">
        <v>1630</v>
      </c>
      <c r="E155" s="115">
        <v>2018</v>
      </c>
      <c r="F155" s="115" t="s">
        <v>1626</v>
      </c>
      <c r="G155" s="117">
        <v>28000</v>
      </c>
      <c r="H155" s="115"/>
    </row>
    <row r="156" spans="1:8" ht="25.5">
      <c r="A156" s="115">
        <v>4</v>
      </c>
      <c r="B156" s="115" t="s">
        <v>1846</v>
      </c>
      <c r="C156" s="116" t="s">
        <v>2415</v>
      </c>
      <c r="D156" s="116" t="s">
        <v>1630</v>
      </c>
      <c r="E156" s="115">
        <v>2019</v>
      </c>
      <c r="F156" s="115" t="s">
        <v>2416</v>
      </c>
      <c r="G156" s="117">
        <v>70000</v>
      </c>
      <c r="H156" s="115"/>
    </row>
    <row r="157" spans="1:8" ht="25.5">
      <c r="A157" s="115">
        <v>5</v>
      </c>
      <c r="B157" s="115" t="s">
        <v>1846</v>
      </c>
      <c r="C157" s="116" t="s">
        <v>2547</v>
      </c>
      <c r="D157" s="116" t="s">
        <v>1630</v>
      </c>
      <c r="E157" s="115">
        <v>2019</v>
      </c>
      <c r="F157" s="115" t="s">
        <v>1626</v>
      </c>
      <c r="G157" s="117">
        <v>145000</v>
      </c>
      <c r="H157" s="115"/>
    </row>
    <row r="158" spans="1:8" ht="38.25">
      <c r="A158" s="115">
        <v>6</v>
      </c>
      <c r="B158" s="115" t="s">
        <v>1846</v>
      </c>
      <c r="C158" s="116" t="s">
        <v>2622</v>
      </c>
      <c r="D158" s="116" t="s">
        <v>1630</v>
      </c>
      <c r="E158" s="115">
        <v>2019</v>
      </c>
      <c r="F158" s="115" t="s">
        <v>1626</v>
      </c>
      <c r="G158" s="117">
        <v>32000</v>
      </c>
      <c r="H158" s="115"/>
    </row>
    <row r="159" spans="1:8" ht="25.5">
      <c r="A159" s="115">
        <v>7</v>
      </c>
      <c r="B159" s="115" t="s">
        <v>1846</v>
      </c>
      <c r="C159" s="116" t="s">
        <v>2623</v>
      </c>
      <c r="D159" s="116" t="s">
        <v>1630</v>
      </c>
      <c r="E159" s="115">
        <v>2019</v>
      </c>
      <c r="F159" s="115" t="s">
        <v>1626</v>
      </c>
      <c r="G159" s="117">
        <v>39000</v>
      </c>
      <c r="H159" s="115"/>
    </row>
    <row r="160" spans="1:8" ht="14.25">
      <c r="A160" s="328" t="s">
        <v>2489</v>
      </c>
      <c r="B160" s="328"/>
      <c r="C160" s="328"/>
      <c r="D160" s="328"/>
      <c r="E160" s="328"/>
      <c r="F160" s="328"/>
      <c r="G160" s="328"/>
      <c r="H160" s="328"/>
    </row>
    <row r="161" spans="1:8" ht="25.5">
      <c r="A161" s="115">
        <v>1</v>
      </c>
      <c r="B161" s="115" t="s">
        <v>754</v>
      </c>
      <c r="C161" s="116" t="s">
        <v>2317</v>
      </c>
      <c r="D161" s="116" t="s">
        <v>2318</v>
      </c>
      <c r="E161" s="115">
        <v>2018</v>
      </c>
      <c r="F161" s="115" t="s">
        <v>1635</v>
      </c>
      <c r="G161" s="117">
        <v>100000</v>
      </c>
      <c r="H161" s="115"/>
    </row>
    <row r="162" spans="1:8" ht="38.25">
      <c r="A162" s="115">
        <v>2</v>
      </c>
      <c r="B162" s="115" t="s">
        <v>754</v>
      </c>
      <c r="C162" s="116" t="s">
        <v>2345</v>
      </c>
      <c r="D162" s="116" t="s">
        <v>2346</v>
      </c>
      <c r="E162" s="115">
        <v>2018</v>
      </c>
      <c r="F162" s="115" t="s">
        <v>1635</v>
      </c>
      <c r="G162" s="117">
        <v>117000</v>
      </c>
      <c r="H162" s="115"/>
    </row>
    <row r="163" spans="1:8" ht="25.5">
      <c r="A163" s="115">
        <v>3</v>
      </c>
      <c r="B163" s="115" t="s">
        <v>754</v>
      </c>
      <c r="C163" s="116" t="s">
        <v>2376</v>
      </c>
      <c r="D163" s="116" t="s">
        <v>2377</v>
      </c>
      <c r="E163" s="115">
        <v>2018</v>
      </c>
      <c r="F163" s="115" t="s">
        <v>1635</v>
      </c>
      <c r="G163" s="117">
        <v>95000</v>
      </c>
      <c r="H163" s="115"/>
    </row>
    <row r="164" spans="1:8" ht="51">
      <c r="A164" s="115">
        <v>4</v>
      </c>
      <c r="B164" s="115" t="s">
        <v>754</v>
      </c>
      <c r="C164" s="116" t="s">
        <v>2403</v>
      </c>
      <c r="D164" s="116" t="s">
        <v>758</v>
      </c>
      <c r="E164" s="115">
        <v>2018</v>
      </c>
      <c r="F164" s="115" t="s">
        <v>1635</v>
      </c>
      <c r="G164" s="117">
        <v>188000</v>
      </c>
      <c r="H164" s="115"/>
    </row>
    <row r="165" spans="1:8" ht="25.5">
      <c r="A165" s="115">
        <v>5</v>
      </c>
      <c r="B165" s="115" t="s">
        <v>754</v>
      </c>
      <c r="C165" s="116" t="s">
        <v>2404</v>
      </c>
      <c r="D165" s="116" t="s">
        <v>2405</v>
      </c>
      <c r="E165" s="115">
        <v>2018</v>
      </c>
      <c r="F165" s="115" t="s">
        <v>1635</v>
      </c>
      <c r="G165" s="117">
        <v>209000</v>
      </c>
      <c r="H165" s="115"/>
    </row>
    <row r="166" spans="1:8" ht="63.75">
      <c r="A166" s="115">
        <v>6</v>
      </c>
      <c r="B166" s="115" t="s">
        <v>754</v>
      </c>
      <c r="C166" s="116" t="s">
        <v>2410</v>
      </c>
      <c r="D166" s="116" t="s">
        <v>2411</v>
      </c>
      <c r="E166" s="115">
        <v>2018</v>
      </c>
      <c r="F166" s="115" t="s">
        <v>1635</v>
      </c>
      <c r="G166" s="117">
        <v>235000</v>
      </c>
      <c r="H166" s="115"/>
    </row>
    <row r="167" spans="1:8" ht="51">
      <c r="A167" s="115">
        <v>7</v>
      </c>
      <c r="B167" s="115" t="s">
        <v>754</v>
      </c>
      <c r="C167" s="116" t="s">
        <v>2507</v>
      </c>
      <c r="D167" s="116" t="s">
        <v>2508</v>
      </c>
      <c r="E167" s="115">
        <v>2018</v>
      </c>
      <c r="F167" s="115" t="s">
        <v>1626</v>
      </c>
      <c r="G167" s="117">
        <v>145000</v>
      </c>
      <c r="H167" s="115"/>
    </row>
    <row r="168" spans="1:8" ht="25.5">
      <c r="A168" s="115">
        <v>8</v>
      </c>
      <c r="B168" s="115" t="s">
        <v>754</v>
      </c>
      <c r="C168" s="116" t="s">
        <v>2538</v>
      </c>
      <c r="D168" s="116" t="s">
        <v>2539</v>
      </c>
      <c r="E168" s="115"/>
      <c r="F168" s="115" t="s">
        <v>1640</v>
      </c>
      <c r="G168" s="117">
        <v>90000</v>
      </c>
      <c r="H168" s="115"/>
    </row>
    <row r="169" spans="1:8" ht="38.25">
      <c r="A169" s="115">
        <v>9</v>
      </c>
      <c r="B169" s="115" t="s">
        <v>754</v>
      </c>
      <c r="C169" s="116" t="s">
        <v>2541</v>
      </c>
      <c r="D169" s="116" t="s">
        <v>2542</v>
      </c>
      <c r="E169" s="115">
        <v>2018</v>
      </c>
      <c r="F169" s="115" t="s">
        <v>1635</v>
      </c>
      <c r="G169" s="117">
        <v>94000</v>
      </c>
      <c r="H169" s="115"/>
    </row>
    <row r="170" spans="1:8" ht="38.25">
      <c r="A170" s="115">
        <v>10</v>
      </c>
      <c r="B170" s="115" t="s">
        <v>754</v>
      </c>
      <c r="C170" s="116" t="s">
        <v>2557</v>
      </c>
      <c r="D170" s="116" t="s">
        <v>2549</v>
      </c>
      <c r="E170" s="115">
        <v>2019</v>
      </c>
      <c r="F170" s="115" t="s">
        <v>1626</v>
      </c>
      <c r="G170" s="117">
        <v>149000</v>
      </c>
      <c r="H170" s="115"/>
    </row>
    <row r="171" spans="1:8" ht="38.25">
      <c r="A171" s="115">
        <v>11</v>
      </c>
      <c r="B171" s="115" t="s">
        <v>754</v>
      </c>
      <c r="C171" s="116" t="s">
        <v>2575</v>
      </c>
      <c r="D171" s="116" t="s">
        <v>2576</v>
      </c>
      <c r="E171" s="115">
        <v>2019</v>
      </c>
      <c r="F171" s="115" t="s">
        <v>1635</v>
      </c>
      <c r="G171" s="117">
        <v>82000</v>
      </c>
      <c r="H171" s="115"/>
    </row>
    <row r="172" spans="1:8" ht="38.25">
      <c r="A172" s="120">
        <v>12</v>
      </c>
      <c r="B172" s="120" t="s">
        <v>754</v>
      </c>
      <c r="C172" s="121" t="s">
        <v>2616</v>
      </c>
      <c r="D172" s="121" t="s">
        <v>2617</v>
      </c>
      <c r="E172" s="120">
        <v>2019</v>
      </c>
      <c r="F172" s="120" t="s">
        <v>1640</v>
      </c>
      <c r="G172" s="122">
        <v>93000</v>
      </c>
      <c r="H172" s="120"/>
    </row>
    <row r="173" spans="1:8" ht="14.25">
      <c r="A173" s="133"/>
      <c r="B173" s="133"/>
      <c r="C173" s="134"/>
      <c r="D173" s="134"/>
      <c r="E173" s="133"/>
      <c r="F173" s="133"/>
      <c r="G173" s="135"/>
      <c r="H173" s="133"/>
    </row>
    <row r="174" ht="15.75">
      <c r="A174" s="130" t="s">
        <v>2653</v>
      </c>
    </row>
    <row r="175" ht="15.75">
      <c r="A175" s="130" t="s">
        <v>2494</v>
      </c>
    </row>
    <row r="176" ht="15.75">
      <c r="A176" s="130" t="s">
        <v>2495</v>
      </c>
    </row>
  </sheetData>
  <sheetProtection/>
  <mergeCells count="27">
    <mergeCell ref="A137:H137"/>
    <mergeCell ref="A146:H146"/>
    <mergeCell ref="A152:H152"/>
    <mergeCell ref="A160:H160"/>
    <mergeCell ref="A133:H133"/>
    <mergeCell ref="A70:H70"/>
    <mergeCell ref="A92:H92"/>
    <mergeCell ref="A114:H114"/>
    <mergeCell ref="A119:H119"/>
    <mergeCell ref="A15:H15"/>
    <mergeCell ref="A16:H16"/>
    <mergeCell ref="A18:H18"/>
    <mergeCell ref="A24:H24"/>
    <mergeCell ref="A59:H59"/>
    <mergeCell ref="A67:H67"/>
    <mergeCell ref="A9:H9"/>
    <mergeCell ref="A10:H10"/>
    <mergeCell ref="A11:H11"/>
    <mergeCell ref="A12:H12"/>
    <mergeCell ref="A13:H13"/>
    <mergeCell ref="A14:H14"/>
    <mergeCell ref="A1:H1"/>
    <mergeCell ref="A2:H2"/>
    <mergeCell ref="A3:H3"/>
    <mergeCell ref="A5:H5"/>
    <mergeCell ref="A6:H6"/>
    <mergeCell ref="A8:H8"/>
  </mergeCells>
  <printOptions/>
  <pageMargins left="0.45" right="0.45" top="0.5" bottom="0.2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205"/>
  <sheetViews>
    <sheetView zoomScalePageLayoutView="0" workbookViewId="0" topLeftCell="A121">
      <selection activeCell="C122" sqref="C122"/>
    </sheetView>
  </sheetViews>
  <sheetFormatPr defaultColWidth="9.00390625" defaultRowHeight="14.25"/>
  <cols>
    <col min="1" max="1" width="5.875" style="0" customWidth="1"/>
    <col min="2" max="2" width="5.625" style="0" customWidth="1"/>
    <col min="3" max="3" width="27.25390625" style="0" customWidth="1"/>
    <col min="4" max="4" width="16.375" style="0" customWidth="1"/>
  </cols>
  <sheetData>
    <row r="1" spans="1:8" ht="16.5">
      <c r="A1" s="319" t="s">
        <v>2444</v>
      </c>
      <c r="B1" s="319"/>
      <c r="C1" s="319"/>
      <c r="D1" s="319"/>
      <c r="E1" s="319"/>
      <c r="F1" s="319"/>
      <c r="G1" s="319"/>
      <c r="H1" s="319"/>
    </row>
    <row r="2" spans="1:8" ht="15.75">
      <c r="A2" s="320" t="s">
        <v>2445</v>
      </c>
      <c r="B2" s="320"/>
      <c r="C2" s="320"/>
      <c r="D2" s="320"/>
      <c r="E2" s="320"/>
      <c r="F2" s="320"/>
      <c r="G2" s="320"/>
      <c r="H2" s="320"/>
    </row>
    <row r="3" spans="1:8" ht="18.75">
      <c r="A3" s="321" t="s">
        <v>2446</v>
      </c>
      <c r="B3" s="321"/>
      <c r="C3" s="321"/>
      <c r="D3" s="321"/>
      <c r="E3" s="321"/>
      <c r="F3" s="321"/>
      <c r="G3" s="321"/>
      <c r="H3" s="321"/>
    </row>
    <row r="4" ht="22.5">
      <c r="A4" s="112"/>
    </row>
    <row r="5" spans="1:8" ht="22.5">
      <c r="A5" s="322" t="s">
        <v>2447</v>
      </c>
      <c r="B5" s="322"/>
      <c r="C5" s="322"/>
      <c r="D5" s="322"/>
      <c r="E5" s="322"/>
      <c r="F5" s="322"/>
      <c r="G5" s="322"/>
      <c r="H5" s="322"/>
    </row>
    <row r="6" spans="1:8" ht="18.75">
      <c r="A6" s="323" t="s">
        <v>2448</v>
      </c>
      <c r="B6" s="323"/>
      <c r="C6" s="323"/>
      <c r="D6" s="323"/>
      <c r="E6" s="323"/>
      <c r="F6" s="323"/>
      <c r="G6" s="323"/>
      <c r="H6" s="323"/>
    </row>
    <row r="7" ht="18.75">
      <c r="A7" s="113"/>
    </row>
    <row r="8" spans="1:8" ht="17.25">
      <c r="A8" s="324" t="s">
        <v>2449</v>
      </c>
      <c r="B8" s="324"/>
      <c r="C8" s="324"/>
      <c r="D8" s="324"/>
      <c r="E8" s="324"/>
      <c r="F8" s="324"/>
      <c r="G8" s="324"/>
      <c r="H8" s="324"/>
    </row>
    <row r="9" spans="1:8" ht="15.75">
      <c r="A9" s="318" t="s">
        <v>2450</v>
      </c>
      <c r="B9" s="318"/>
      <c r="C9" s="318"/>
      <c r="D9" s="318"/>
      <c r="E9" s="318"/>
      <c r="F9" s="318"/>
      <c r="G9" s="318"/>
      <c r="H9" s="318"/>
    </row>
    <row r="10" spans="1:8" ht="15.75">
      <c r="A10" s="318" t="s">
        <v>2451</v>
      </c>
      <c r="B10" s="318"/>
      <c r="C10" s="318"/>
      <c r="D10" s="318"/>
      <c r="E10" s="318"/>
      <c r="F10" s="318"/>
      <c r="G10" s="318"/>
      <c r="H10" s="318"/>
    </row>
    <row r="11" spans="1:8" ht="15.75">
      <c r="A11" s="318" t="s">
        <v>2452</v>
      </c>
      <c r="B11" s="318"/>
      <c r="C11" s="318"/>
      <c r="D11" s="318"/>
      <c r="E11" s="318"/>
      <c r="F11" s="318"/>
      <c r="G11" s="318"/>
      <c r="H11" s="318"/>
    </row>
    <row r="12" spans="1:8" ht="15.75">
      <c r="A12" s="317" t="s">
        <v>2453</v>
      </c>
      <c r="B12" s="317"/>
      <c r="C12" s="317"/>
      <c r="D12" s="317"/>
      <c r="E12" s="317"/>
      <c r="F12" s="317"/>
      <c r="G12" s="317"/>
      <c r="H12" s="317"/>
    </row>
    <row r="13" spans="1:8" ht="15.75">
      <c r="A13" s="317" t="s">
        <v>2454</v>
      </c>
      <c r="B13" s="317"/>
      <c r="C13" s="317"/>
      <c r="D13" s="317"/>
      <c r="E13" s="317"/>
      <c r="F13" s="317"/>
      <c r="G13" s="317"/>
      <c r="H13" s="317"/>
    </row>
    <row r="14" spans="1:8" ht="15.75">
      <c r="A14" s="317" t="s">
        <v>2455</v>
      </c>
      <c r="B14" s="317"/>
      <c r="C14" s="317"/>
      <c r="D14" s="317"/>
      <c r="E14" s="317"/>
      <c r="F14" s="317"/>
      <c r="G14" s="317"/>
      <c r="H14" s="317"/>
    </row>
    <row r="15" spans="1:8" ht="15.75">
      <c r="A15" s="317" t="s">
        <v>2456</v>
      </c>
      <c r="B15" s="317"/>
      <c r="C15" s="317"/>
      <c r="D15" s="317"/>
      <c r="E15" s="317"/>
      <c r="F15" s="317"/>
      <c r="G15" s="317"/>
      <c r="H15" s="317"/>
    </row>
    <row r="16" spans="1:8" ht="15.75">
      <c r="A16" s="326" t="s">
        <v>2457</v>
      </c>
      <c r="B16" s="326"/>
      <c r="C16" s="326"/>
      <c r="D16" s="326"/>
      <c r="E16" s="326"/>
      <c r="F16" s="326"/>
      <c r="G16" s="326"/>
      <c r="H16" s="326"/>
    </row>
    <row r="17" spans="1:8" ht="25.5">
      <c r="A17" s="114" t="s">
        <v>1615</v>
      </c>
      <c r="B17" s="114" t="s">
        <v>1616</v>
      </c>
      <c r="C17" s="114" t="s">
        <v>1617</v>
      </c>
      <c r="D17" s="114" t="s">
        <v>1618</v>
      </c>
      <c r="E17" s="114" t="s">
        <v>1619</v>
      </c>
      <c r="F17" s="114" t="s">
        <v>1620</v>
      </c>
      <c r="G17" s="114" t="s">
        <v>1621</v>
      </c>
      <c r="H17" s="114" t="s">
        <v>1622</v>
      </c>
    </row>
    <row r="18" spans="1:8" ht="14.25">
      <c r="A18" s="327" t="s">
        <v>2458</v>
      </c>
      <c r="B18" s="327"/>
      <c r="C18" s="327"/>
      <c r="D18" s="327"/>
      <c r="E18" s="327"/>
      <c r="F18" s="327"/>
      <c r="G18" s="327"/>
      <c r="H18" s="327"/>
    </row>
    <row r="19" spans="1:8" ht="25.5">
      <c r="A19" s="115">
        <v>1</v>
      </c>
      <c r="B19" s="115" t="s">
        <v>1624</v>
      </c>
      <c r="C19" s="116" t="s">
        <v>2114</v>
      </c>
      <c r="D19" s="116" t="s">
        <v>1630</v>
      </c>
      <c r="E19" s="115">
        <v>2017</v>
      </c>
      <c r="F19" s="115" t="s">
        <v>1626</v>
      </c>
      <c r="G19" s="117">
        <v>133000</v>
      </c>
      <c r="H19" s="115"/>
    </row>
    <row r="20" spans="1:8" ht="38.25">
      <c r="A20" s="115">
        <v>2</v>
      </c>
      <c r="B20" s="115" t="s">
        <v>1624</v>
      </c>
      <c r="C20" s="116" t="s">
        <v>2128</v>
      </c>
      <c r="D20" s="116" t="s">
        <v>2129</v>
      </c>
      <c r="E20" s="115">
        <v>2017</v>
      </c>
      <c r="F20" s="115" t="s">
        <v>1626</v>
      </c>
      <c r="G20" s="117">
        <v>113000</v>
      </c>
      <c r="H20" s="115"/>
    </row>
    <row r="21" spans="1:8" ht="38.25">
      <c r="A21" s="115">
        <v>3</v>
      </c>
      <c r="B21" s="115" t="s">
        <v>1624</v>
      </c>
      <c r="C21" s="116" t="s">
        <v>2133</v>
      </c>
      <c r="D21" s="116" t="s">
        <v>1630</v>
      </c>
      <c r="E21" s="115">
        <v>2017</v>
      </c>
      <c r="F21" s="115" t="s">
        <v>1626</v>
      </c>
      <c r="G21" s="117">
        <v>99000</v>
      </c>
      <c r="H21" s="115"/>
    </row>
    <row r="22" spans="1:8" ht="25.5">
      <c r="A22" s="115">
        <v>4</v>
      </c>
      <c r="B22" s="115" t="s">
        <v>1624</v>
      </c>
      <c r="C22" s="116" t="s">
        <v>1847</v>
      </c>
      <c r="D22" s="116" t="s">
        <v>1630</v>
      </c>
      <c r="E22" s="115">
        <v>2017</v>
      </c>
      <c r="F22" s="115" t="s">
        <v>1626</v>
      </c>
      <c r="G22" s="117">
        <v>498000</v>
      </c>
      <c r="H22" s="115"/>
    </row>
    <row r="23" spans="1:8" ht="76.5">
      <c r="A23" s="115">
        <v>5</v>
      </c>
      <c r="B23" s="115" t="s">
        <v>1624</v>
      </c>
      <c r="C23" s="116" t="s">
        <v>2319</v>
      </c>
      <c r="D23" s="116" t="s">
        <v>1630</v>
      </c>
      <c r="E23" s="115">
        <v>2018</v>
      </c>
      <c r="F23" s="115" t="s">
        <v>1626</v>
      </c>
      <c r="G23" s="117">
        <v>44000</v>
      </c>
      <c r="H23" s="115"/>
    </row>
    <row r="24" spans="1:8" ht="165.75">
      <c r="A24" s="115">
        <v>6</v>
      </c>
      <c r="B24" s="115" t="s">
        <v>1624</v>
      </c>
      <c r="C24" s="116" t="s">
        <v>2459</v>
      </c>
      <c r="D24" s="116" t="s">
        <v>1630</v>
      </c>
      <c r="E24" s="115">
        <v>2018</v>
      </c>
      <c r="F24" s="115" t="s">
        <v>1626</v>
      </c>
      <c r="G24" s="117">
        <v>110000</v>
      </c>
      <c r="H24" s="115"/>
    </row>
    <row r="25" spans="1:8" ht="51">
      <c r="A25" s="115">
        <v>7</v>
      </c>
      <c r="B25" s="115" t="s">
        <v>1624</v>
      </c>
      <c r="C25" s="116" t="s">
        <v>2422</v>
      </c>
      <c r="D25" s="116" t="s">
        <v>1630</v>
      </c>
      <c r="E25" s="115">
        <v>2018</v>
      </c>
      <c r="F25" s="115" t="s">
        <v>1626</v>
      </c>
      <c r="G25" s="117">
        <v>117000</v>
      </c>
      <c r="H25" s="115"/>
    </row>
    <row r="26" spans="1:8" ht="63.75">
      <c r="A26" s="115">
        <v>8</v>
      </c>
      <c r="B26" s="115" t="s">
        <v>1624</v>
      </c>
      <c r="C26" s="116" t="s">
        <v>2428</v>
      </c>
      <c r="D26" s="116" t="s">
        <v>1630</v>
      </c>
      <c r="E26" s="115">
        <v>2018</v>
      </c>
      <c r="F26" s="115" t="s">
        <v>1626</v>
      </c>
      <c r="G26" s="117">
        <v>70000</v>
      </c>
      <c r="H26" s="115"/>
    </row>
    <row r="27" spans="1:8" ht="63.75">
      <c r="A27" s="115">
        <v>9</v>
      </c>
      <c r="B27" s="115" t="s">
        <v>1624</v>
      </c>
      <c r="C27" s="116" t="s">
        <v>2429</v>
      </c>
      <c r="D27" s="116" t="s">
        <v>1630</v>
      </c>
      <c r="E27" s="115">
        <v>2018</v>
      </c>
      <c r="F27" s="115" t="s">
        <v>1626</v>
      </c>
      <c r="G27" s="117">
        <v>120000</v>
      </c>
      <c r="H27" s="115"/>
    </row>
    <row r="28" spans="1:8" ht="14.25">
      <c r="A28" s="327" t="s">
        <v>2460</v>
      </c>
      <c r="B28" s="327"/>
      <c r="C28" s="327"/>
      <c r="D28" s="327"/>
      <c r="E28" s="327"/>
      <c r="F28" s="327"/>
      <c r="G28" s="327"/>
      <c r="H28" s="327"/>
    </row>
    <row r="29" spans="1:8" ht="25.5">
      <c r="A29" s="115">
        <v>1</v>
      </c>
      <c r="B29" s="115" t="s">
        <v>1632</v>
      </c>
      <c r="C29" s="116" t="s">
        <v>2113</v>
      </c>
      <c r="D29" s="116" t="s">
        <v>1905</v>
      </c>
      <c r="E29" s="115">
        <v>2017</v>
      </c>
      <c r="F29" s="115" t="s">
        <v>1635</v>
      </c>
      <c r="G29" s="117">
        <v>175000</v>
      </c>
      <c r="H29" s="115"/>
    </row>
    <row r="30" spans="1:8" ht="51">
      <c r="A30" s="115">
        <v>2</v>
      </c>
      <c r="B30" s="115" t="s">
        <v>1632</v>
      </c>
      <c r="C30" s="116" t="s">
        <v>2121</v>
      </c>
      <c r="D30" s="116" t="s">
        <v>2122</v>
      </c>
      <c r="E30" s="115">
        <v>2017</v>
      </c>
      <c r="F30" s="115" t="s">
        <v>1640</v>
      </c>
      <c r="G30" s="117">
        <v>155000</v>
      </c>
      <c r="H30" s="115"/>
    </row>
    <row r="31" spans="1:8" ht="25.5">
      <c r="A31" s="115">
        <v>3</v>
      </c>
      <c r="B31" s="115" t="s">
        <v>1632</v>
      </c>
      <c r="C31" s="116" t="s">
        <v>2127</v>
      </c>
      <c r="D31" s="116" t="s">
        <v>956</v>
      </c>
      <c r="E31" s="115">
        <v>2017</v>
      </c>
      <c r="F31" s="115" t="s">
        <v>1635</v>
      </c>
      <c r="G31" s="117">
        <v>94000</v>
      </c>
      <c r="H31" s="115"/>
    </row>
    <row r="32" spans="1:8" ht="51">
      <c r="A32" s="115">
        <v>4</v>
      </c>
      <c r="B32" s="115" t="s">
        <v>1632</v>
      </c>
      <c r="C32" s="116" t="s">
        <v>2130</v>
      </c>
      <c r="D32" s="116" t="s">
        <v>2131</v>
      </c>
      <c r="E32" s="115">
        <v>2017</v>
      </c>
      <c r="F32" s="115" t="s">
        <v>1635</v>
      </c>
      <c r="G32" s="117">
        <v>194000</v>
      </c>
      <c r="H32" s="115"/>
    </row>
    <row r="33" spans="1:8" ht="25.5">
      <c r="A33" s="115">
        <v>5</v>
      </c>
      <c r="B33" s="115" t="s">
        <v>1632</v>
      </c>
      <c r="C33" s="116" t="s">
        <v>2148</v>
      </c>
      <c r="D33" s="116" t="s">
        <v>2149</v>
      </c>
      <c r="E33" s="115">
        <v>2017</v>
      </c>
      <c r="F33" s="115" t="s">
        <v>1635</v>
      </c>
      <c r="G33" s="117">
        <v>105000</v>
      </c>
      <c r="H33" s="115"/>
    </row>
    <row r="34" spans="1:8" ht="25.5">
      <c r="A34" s="115">
        <v>6</v>
      </c>
      <c r="B34" s="115" t="s">
        <v>1632</v>
      </c>
      <c r="C34" s="116" t="s">
        <v>2152</v>
      </c>
      <c r="D34" s="116" t="s">
        <v>2153</v>
      </c>
      <c r="E34" s="115">
        <v>2017</v>
      </c>
      <c r="F34" s="115" t="s">
        <v>1635</v>
      </c>
      <c r="G34" s="117">
        <v>118000</v>
      </c>
      <c r="H34" s="115"/>
    </row>
    <row r="35" spans="1:8" ht="25.5">
      <c r="A35" s="115">
        <v>7</v>
      </c>
      <c r="B35" s="115" t="s">
        <v>1632</v>
      </c>
      <c r="C35" s="116" t="s">
        <v>2194</v>
      </c>
      <c r="D35" s="116" t="s">
        <v>2195</v>
      </c>
      <c r="E35" s="115">
        <v>2017</v>
      </c>
      <c r="F35" s="115" t="s">
        <v>1635</v>
      </c>
      <c r="G35" s="117">
        <v>107000</v>
      </c>
      <c r="H35" s="115"/>
    </row>
    <row r="36" spans="1:8" ht="25.5">
      <c r="A36" s="115">
        <v>8</v>
      </c>
      <c r="B36" s="115" t="s">
        <v>1632</v>
      </c>
      <c r="C36" s="116" t="s">
        <v>2196</v>
      </c>
      <c r="D36" s="116" t="s">
        <v>2197</v>
      </c>
      <c r="E36" s="115">
        <v>2017</v>
      </c>
      <c r="F36" s="115" t="s">
        <v>1635</v>
      </c>
      <c r="G36" s="117">
        <v>138000</v>
      </c>
      <c r="H36" s="115"/>
    </row>
    <row r="37" spans="1:8" ht="38.25">
      <c r="A37" s="115">
        <v>9</v>
      </c>
      <c r="B37" s="115" t="s">
        <v>1632</v>
      </c>
      <c r="C37" s="116" t="s">
        <v>2198</v>
      </c>
      <c r="D37" s="116" t="s">
        <v>2199</v>
      </c>
      <c r="E37" s="115">
        <v>2017</v>
      </c>
      <c r="F37" s="115" t="s">
        <v>1635</v>
      </c>
      <c r="G37" s="117">
        <v>123000</v>
      </c>
      <c r="H37" s="115"/>
    </row>
    <row r="38" spans="1:8" ht="25.5">
      <c r="A38" s="115">
        <v>10</v>
      </c>
      <c r="B38" s="115" t="s">
        <v>1632</v>
      </c>
      <c r="C38" s="116" t="s">
        <v>2201</v>
      </c>
      <c r="D38" s="116" t="s">
        <v>2202</v>
      </c>
      <c r="E38" s="115">
        <v>2017</v>
      </c>
      <c r="F38" s="115" t="s">
        <v>1635</v>
      </c>
      <c r="G38" s="117">
        <v>110000</v>
      </c>
      <c r="H38" s="115"/>
    </row>
    <row r="39" spans="1:8" ht="25.5">
      <c r="A39" s="115">
        <v>11</v>
      </c>
      <c r="B39" s="115" t="s">
        <v>1632</v>
      </c>
      <c r="C39" s="116" t="s">
        <v>1991</v>
      </c>
      <c r="D39" s="116" t="s">
        <v>1992</v>
      </c>
      <c r="E39" s="115">
        <v>2017</v>
      </c>
      <c r="F39" s="115" t="s">
        <v>1635</v>
      </c>
      <c r="G39" s="117">
        <v>70000</v>
      </c>
      <c r="H39" s="115"/>
    </row>
    <row r="40" spans="1:8" ht="25.5">
      <c r="A40" s="115">
        <v>12</v>
      </c>
      <c r="B40" s="115" t="s">
        <v>1632</v>
      </c>
      <c r="C40" s="116" t="s">
        <v>428</v>
      </c>
      <c r="D40" s="116" t="s">
        <v>2223</v>
      </c>
      <c r="E40" s="115">
        <v>2017</v>
      </c>
      <c r="F40" s="115" t="s">
        <v>1640</v>
      </c>
      <c r="G40" s="117">
        <v>108000</v>
      </c>
      <c r="H40" s="115"/>
    </row>
    <row r="41" spans="1:8" ht="38.25">
      <c r="A41" s="115">
        <v>13</v>
      </c>
      <c r="B41" s="115" t="s">
        <v>1632</v>
      </c>
      <c r="C41" s="116" t="s">
        <v>2237</v>
      </c>
      <c r="D41" s="116" t="s">
        <v>2238</v>
      </c>
      <c r="E41" s="115">
        <v>2017</v>
      </c>
      <c r="F41" s="115" t="s">
        <v>1640</v>
      </c>
      <c r="G41" s="117">
        <v>127000</v>
      </c>
      <c r="H41" s="115"/>
    </row>
    <row r="42" spans="1:8" ht="25.5">
      <c r="A42" s="115">
        <v>14</v>
      </c>
      <c r="B42" s="115" t="s">
        <v>1632</v>
      </c>
      <c r="C42" s="116" t="s">
        <v>2239</v>
      </c>
      <c r="D42" s="116" t="s">
        <v>2240</v>
      </c>
      <c r="E42" s="115">
        <v>2017</v>
      </c>
      <c r="F42" s="115" t="s">
        <v>1635</v>
      </c>
      <c r="G42" s="117">
        <v>129000</v>
      </c>
      <c r="H42" s="115"/>
    </row>
    <row r="43" spans="1:8" ht="25.5">
      <c r="A43" s="115">
        <v>15</v>
      </c>
      <c r="B43" s="115" t="s">
        <v>1632</v>
      </c>
      <c r="C43" s="116" t="s">
        <v>2241</v>
      </c>
      <c r="D43" s="116" t="s">
        <v>2242</v>
      </c>
      <c r="E43" s="115">
        <v>2017</v>
      </c>
      <c r="F43" s="115" t="s">
        <v>1635</v>
      </c>
      <c r="G43" s="117">
        <v>86000</v>
      </c>
      <c r="H43" s="115"/>
    </row>
    <row r="44" spans="1:8" ht="25.5">
      <c r="A44" s="115">
        <v>16</v>
      </c>
      <c r="B44" s="115" t="s">
        <v>1632</v>
      </c>
      <c r="C44" s="116" t="s">
        <v>2245</v>
      </c>
      <c r="D44" s="116" t="s">
        <v>2246</v>
      </c>
      <c r="E44" s="115">
        <v>2017</v>
      </c>
      <c r="F44" s="115" t="s">
        <v>1635</v>
      </c>
      <c r="G44" s="117">
        <v>109000</v>
      </c>
      <c r="H44" s="115"/>
    </row>
    <row r="45" spans="1:8" ht="38.25">
      <c r="A45" s="115">
        <v>17</v>
      </c>
      <c r="B45" s="115" t="s">
        <v>1632</v>
      </c>
      <c r="C45" s="116" t="s">
        <v>2252</v>
      </c>
      <c r="D45" s="116" t="s">
        <v>2253</v>
      </c>
      <c r="E45" s="115">
        <v>2017</v>
      </c>
      <c r="F45" s="115" t="s">
        <v>1635</v>
      </c>
      <c r="G45" s="117">
        <v>184000</v>
      </c>
      <c r="H45" s="115"/>
    </row>
    <row r="46" spans="1:8" ht="25.5">
      <c r="A46" s="115">
        <v>18</v>
      </c>
      <c r="B46" s="115" t="s">
        <v>1632</v>
      </c>
      <c r="C46" s="116" t="s">
        <v>2270</v>
      </c>
      <c r="D46" s="116" t="s">
        <v>2271</v>
      </c>
      <c r="E46" s="115">
        <v>2017</v>
      </c>
      <c r="F46" s="115" t="s">
        <v>1635</v>
      </c>
      <c r="G46" s="117">
        <v>199000</v>
      </c>
      <c r="H46" s="115"/>
    </row>
    <row r="47" spans="1:8" ht="25.5">
      <c r="A47" s="115">
        <v>19</v>
      </c>
      <c r="B47" s="115" t="s">
        <v>1632</v>
      </c>
      <c r="C47" s="116" t="s">
        <v>2272</v>
      </c>
      <c r="D47" s="116" t="s">
        <v>2273</v>
      </c>
      <c r="E47" s="115">
        <v>2017</v>
      </c>
      <c r="F47" s="115" t="s">
        <v>1635</v>
      </c>
      <c r="G47" s="117">
        <v>98000</v>
      </c>
      <c r="H47" s="115"/>
    </row>
    <row r="48" spans="1:8" ht="25.5">
      <c r="A48" s="115">
        <v>20</v>
      </c>
      <c r="B48" s="115" t="s">
        <v>1632</v>
      </c>
      <c r="C48" s="116" t="s">
        <v>2296</v>
      </c>
      <c r="D48" s="116" t="s">
        <v>2265</v>
      </c>
      <c r="E48" s="115">
        <v>2017</v>
      </c>
      <c r="F48" s="115" t="s">
        <v>1635</v>
      </c>
      <c r="G48" s="117">
        <v>125000</v>
      </c>
      <c r="H48" s="115"/>
    </row>
    <row r="49" spans="1:8" ht="38.25">
      <c r="A49" s="115">
        <v>21</v>
      </c>
      <c r="B49" s="115" t="s">
        <v>1632</v>
      </c>
      <c r="C49" s="116" t="s">
        <v>2307</v>
      </c>
      <c r="D49" s="116" t="s">
        <v>2308</v>
      </c>
      <c r="E49" s="115">
        <v>2018</v>
      </c>
      <c r="F49" s="115" t="s">
        <v>1640</v>
      </c>
      <c r="G49" s="117">
        <v>159000</v>
      </c>
      <c r="H49" s="115"/>
    </row>
    <row r="50" spans="1:8" ht="25.5">
      <c r="A50" s="115">
        <v>22</v>
      </c>
      <c r="B50" s="115" t="s">
        <v>1632</v>
      </c>
      <c r="C50" s="116" t="s">
        <v>2309</v>
      </c>
      <c r="D50" s="116" t="s">
        <v>2310</v>
      </c>
      <c r="E50" s="115">
        <v>2018</v>
      </c>
      <c r="F50" s="115" t="s">
        <v>1635</v>
      </c>
      <c r="G50" s="117">
        <v>175000</v>
      </c>
      <c r="H50" s="115"/>
    </row>
    <row r="51" spans="1:8" ht="38.25">
      <c r="A51" s="115">
        <v>23</v>
      </c>
      <c r="B51" s="115" t="s">
        <v>1632</v>
      </c>
      <c r="C51" s="116" t="s">
        <v>2334</v>
      </c>
      <c r="D51" s="116" t="s">
        <v>2335</v>
      </c>
      <c r="E51" s="115">
        <v>2018</v>
      </c>
      <c r="F51" s="115" t="s">
        <v>1635</v>
      </c>
      <c r="G51" s="117">
        <v>142000</v>
      </c>
      <c r="H51" s="115"/>
    </row>
    <row r="52" spans="1:8" ht="25.5">
      <c r="A52" s="115">
        <v>24</v>
      </c>
      <c r="B52" s="115" t="s">
        <v>1632</v>
      </c>
      <c r="C52" s="116" t="s">
        <v>2336</v>
      </c>
      <c r="D52" s="116" t="s">
        <v>2337</v>
      </c>
      <c r="E52" s="115">
        <v>2018</v>
      </c>
      <c r="F52" s="115" t="s">
        <v>1640</v>
      </c>
      <c r="G52" s="117">
        <v>87000</v>
      </c>
      <c r="H52" s="115"/>
    </row>
    <row r="53" spans="1:8" ht="25.5">
      <c r="A53" s="115">
        <v>25</v>
      </c>
      <c r="B53" s="115" t="s">
        <v>1632</v>
      </c>
      <c r="C53" s="116" t="s">
        <v>2354</v>
      </c>
      <c r="D53" s="116" t="s">
        <v>2355</v>
      </c>
      <c r="E53" s="115">
        <v>2018</v>
      </c>
      <c r="F53" s="115" t="s">
        <v>1635</v>
      </c>
      <c r="G53" s="117">
        <v>98000</v>
      </c>
      <c r="H53" s="115"/>
    </row>
    <row r="54" spans="1:8" ht="38.25">
      <c r="A54" s="115">
        <v>26</v>
      </c>
      <c r="B54" s="115" t="s">
        <v>1632</v>
      </c>
      <c r="C54" s="116" t="s">
        <v>2358</v>
      </c>
      <c r="D54" s="116" t="s">
        <v>2461</v>
      </c>
      <c r="E54" s="115">
        <v>2018</v>
      </c>
      <c r="F54" s="115" t="s">
        <v>1640</v>
      </c>
      <c r="G54" s="117">
        <v>98000</v>
      </c>
      <c r="H54" s="115"/>
    </row>
    <row r="55" spans="1:8" ht="51">
      <c r="A55" s="115">
        <v>27</v>
      </c>
      <c r="B55" s="115" t="s">
        <v>1632</v>
      </c>
      <c r="C55" s="116" t="s">
        <v>2360</v>
      </c>
      <c r="D55" s="116" t="s">
        <v>2462</v>
      </c>
      <c r="E55" s="115">
        <v>2018</v>
      </c>
      <c r="F55" s="115" t="s">
        <v>1640</v>
      </c>
      <c r="G55" s="117">
        <v>77000</v>
      </c>
      <c r="H55" s="115"/>
    </row>
    <row r="56" spans="1:8" ht="38.25">
      <c r="A56" s="115">
        <v>28</v>
      </c>
      <c r="B56" s="115" t="s">
        <v>1632</v>
      </c>
      <c r="C56" s="116" t="s">
        <v>2362</v>
      </c>
      <c r="D56" s="116" t="s">
        <v>2363</v>
      </c>
      <c r="E56" s="115">
        <v>2018</v>
      </c>
      <c r="F56" s="115" t="s">
        <v>1640</v>
      </c>
      <c r="G56" s="117">
        <v>99000</v>
      </c>
      <c r="H56" s="115"/>
    </row>
    <row r="57" spans="1:8" ht="51">
      <c r="A57" s="115">
        <v>29</v>
      </c>
      <c r="B57" s="115" t="s">
        <v>1632</v>
      </c>
      <c r="C57" s="116" t="s">
        <v>2367</v>
      </c>
      <c r="D57" s="116" t="s">
        <v>2368</v>
      </c>
      <c r="E57" s="115">
        <v>2018</v>
      </c>
      <c r="F57" s="115" t="s">
        <v>1640</v>
      </c>
      <c r="G57" s="117">
        <v>82000</v>
      </c>
      <c r="H57" s="115"/>
    </row>
    <row r="58" spans="1:8" ht="38.25">
      <c r="A58" s="115">
        <v>30</v>
      </c>
      <c r="B58" s="115" t="s">
        <v>1632</v>
      </c>
      <c r="C58" s="116" t="s">
        <v>2373</v>
      </c>
      <c r="D58" s="116" t="s">
        <v>2463</v>
      </c>
      <c r="E58" s="115">
        <v>2018</v>
      </c>
      <c r="F58" s="115" t="s">
        <v>1640</v>
      </c>
      <c r="G58" s="117">
        <v>116000</v>
      </c>
      <c r="H58" s="115"/>
    </row>
    <row r="59" spans="1:8" ht="25.5">
      <c r="A59" s="115">
        <v>31</v>
      </c>
      <c r="B59" s="115" t="s">
        <v>1632</v>
      </c>
      <c r="C59" s="116" t="s">
        <v>2374</v>
      </c>
      <c r="D59" s="116" t="s">
        <v>2464</v>
      </c>
      <c r="E59" s="115">
        <v>2018</v>
      </c>
      <c r="F59" s="115" t="s">
        <v>1635</v>
      </c>
      <c r="G59" s="117">
        <v>104000</v>
      </c>
      <c r="H59" s="115"/>
    </row>
    <row r="60" spans="1:8" ht="38.25">
      <c r="A60" s="115">
        <v>32</v>
      </c>
      <c r="B60" s="115" t="s">
        <v>1632</v>
      </c>
      <c r="C60" s="116" t="s">
        <v>2378</v>
      </c>
      <c r="D60" s="116" t="s">
        <v>2379</v>
      </c>
      <c r="E60" s="115">
        <v>2018</v>
      </c>
      <c r="F60" s="115" t="s">
        <v>1635</v>
      </c>
      <c r="G60" s="117">
        <v>198000</v>
      </c>
      <c r="H60" s="115"/>
    </row>
    <row r="61" spans="1:8" ht="38.25">
      <c r="A61" s="115">
        <v>33</v>
      </c>
      <c r="B61" s="115" t="s">
        <v>1632</v>
      </c>
      <c r="C61" s="116" t="s">
        <v>2380</v>
      </c>
      <c r="D61" s="116" t="s">
        <v>2381</v>
      </c>
      <c r="E61" s="115">
        <v>2018</v>
      </c>
      <c r="F61" s="115" t="s">
        <v>1635</v>
      </c>
      <c r="G61" s="117">
        <v>106000</v>
      </c>
      <c r="H61" s="115"/>
    </row>
    <row r="62" spans="1:8" ht="25.5">
      <c r="A62" s="115">
        <v>34</v>
      </c>
      <c r="B62" s="115" t="s">
        <v>1632</v>
      </c>
      <c r="C62" s="116" t="s">
        <v>2383</v>
      </c>
      <c r="D62" s="116" t="s">
        <v>2465</v>
      </c>
      <c r="E62" s="115">
        <v>2018</v>
      </c>
      <c r="F62" s="115" t="s">
        <v>1635</v>
      </c>
      <c r="G62" s="117">
        <v>76000</v>
      </c>
      <c r="H62" s="115"/>
    </row>
    <row r="63" spans="1:8" ht="25.5">
      <c r="A63" s="115">
        <v>35</v>
      </c>
      <c r="B63" s="115" t="s">
        <v>1632</v>
      </c>
      <c r="C63" s="116" t="s">
        <v>2385</v>
      </c>
      <c r="D63" s="116" t="s">
        <v>2386</v>
      </c>
      <c r="E63" s="115">
        <v>2018</v>
      </c>
      <c r="F63" s="115" t="s">
        <v>1640</v>
      </c>
      <c r="G63" s="117">
        <v>116000</v>
      </c>
      <c r="H63" s="115"/>
    </row>
    <row r="64" spans="1:8" ht="38.25">
      <c r="A64" s="115">
        <v>36</v>
      </c>
      <c r="B64" s="115" t="s">
        <v>1632</v>
      </c>
      <c r="C64" s="116" t="s">
        <v>2391</v>
      </c>
      <c r="D64" s="116" t="s">
        <v>2392</v>
      </c>
      <c r="E64" s="115">
        <v>2018</v>
      </c>
      <c r="F64" s="115" t="s">
        <v>1635</v>
      </c>
      <c r="G64" s="117">
        <v>70000</v>
      </c>
      <c r="H64" s="115"/>
    </row>
    <row r="65" spans="1:8" ht="38.25">
      <c r="A65" s="115">
        <v>37</v>
      </c>
      <c r="B65" s="115" t="s">
        <v>1632</v>
      </c>
      <c r="C65" s="116" t="s">
        <v>2466</v>
      </c>
      <c r="D65" s="116" t="s">
        <v>2394</v>
      </c>
      <c r="E65" s="115">
        <v>2018</v>
      </c>
      <c r="F65" s="115" t="s">
        <v>1635</v>
      </c>
      <c r="G65" s="117">
        <v>70000</v>
      </c>
      <c r="H65" s="115"/>
    </row>
    <row r="66" spans="1:8" ht="38.25">
      <c r="A66" s="115">
        <v>38</v>
      </c>
      <c r="B66" s="115" t="s">
        <v>1632</v>
      </c>
      <c r="C66" s="116" t="s">
        <v>2412</v>
      </c>
      <c r="D66" s="116" t="s">
        <v>2413</v>
      </c>
      <c r="E66" s="115">
        <v>2018</v>
      </c>
      <c r="F66" s="115" t="s">
        <v>1635</v>
      </c>
      <c r="G66" s="117">
        <v>148000</v>
      </c>
      <c r="H66" s="115"/>
    </row>
    <row r="67" spans="1:8" ht="38.25">
      <c r="A67" s="115">
        <v>39</v>
      </c>
      <c r="B67" s="115" t="s">
        <v>1632</v>
      </c>
      <c r="C67" s="116" t="s">
        <v>2419</v>
      </c>
      <c r="D67" s="116" t="s">
        <v>2467</v>
      </c>
      <c r="E67" s="115">
        <v>2018</v>
      </c>
      <c r="F67" s="115" t="s">
        <v>1635</v>
      </c>
      <c r="G67" s="117">
        <v>250000</v>
      </c>
      <c r="H67" s="115"/>
    </row>
    <row r="68" spans="1:8" ht="38.25">
      <c r="A68" s="115">
        <v>40</v>
      </c>
      <c r="B68" s="115" t="s">
        <v>1632</v>
      </c>
      <c r="C68" s="116" t="s">
        <v>2432</v>
      </c>
      <c r="D68" s="116" t="s">
        <v>2434</v>
      </c>
      <c r="E68" s="115">
        <v>2018</v>
      </c>
      <c r="F68" s="115" t="s">
        <v>1640</v>
      </c>
      <c r="G68" s="117">
        <v>50000</v>
      </c>
      <c r="H68" s="115"/>
    </row>
    <row r="69" spans="1:8" ht="25.5">
      <c r="A69" s="115">
        <v>41</v>
      </c>
      <c r="B69" s="115" t="s">
        <v>1632</v>
      </c>
      <c r="C69" s="116" t="s">
        <v>2435</v>
      </c>
      <c r="D69" s="116" t="s">
        <v>2436</v>
      </c>
      <c r="E69" s="115">
        <v>2018</v>
      </c>
      <c r="F69" s="115" t="s">
        <v>1635</v>
      </c>
      <c r="G69" s="117">
        <v>58000</v>
      </c>
      <c r="H69" s="115"/>
    </row>
    <row r="70" spans="1:8" ht="25.5">
      <c r="A70" s="115">
        <v>42</v>
      </c>
      <c r="B70" s="115" t="s">
        <v>1632</v>
      </c>
      <c r="C70" s="116" t="s">
        <v>2252</v>
      </c>
      <c r="D70" s="116" t="s">
        <v>2436</v>
      </c>
      <c r="E70" s="115">
        <v>2018</v>
      </c>
      <c r="F70" s="115" t="s">
        <v>1635</v>
      </c>
      <c r="G70" s="117">
        <v>73000</v>
      </c>
      <c r="H70" s="115"/>
    </row>
    <row r="71" spans="1:8" ht="14.25">
      <c r="A71" s="328" t="s">
        <v>2468</v>
      </c>
      <c r="B71" s="328"/>
      <c r="C71" s="328"/>
      <c r="D71" s="328"/>
      <c r="E71" s="328"/>
      <c r="F71" s="328"/>
      <c r="G71" s="328"/>
      <c r="H71" s="328"/>
    </row>
    <row r="72" spans="1:8" ht="25.5">
      <c r="A72" s="115">
        <v>1</v>
      </c>
      <c r="B72" s="115" t="s">
        <v>506</v>
      </c>
      <c r="C72" s="116" t="s">
        <v>2119</v>
      </c>
      <c r="D72" s="116" t="s">
        <v>2120</v>
      </c>
      <c r="E72" s="115">
        <v>2017</v>
      </c>
      <c r="F72" s="115" t="s">
        <v>1640</v>
      </c>
      <c r="G72" s="117">
        <v>99000</v>
      </c>
      <c r="H72" s="115"/>
    </row>
    <row r="73" spans="1:8" ht="25.5">
      <c r="A73" s="115">
        <v>2</v>
      </c>
      <c r="B73" s="115" t="s">
        <v>506</v>
      </c>
      <c r="C73" s="116" t="s">
        <v>2189</v>
      </c>
      <c r="D73" s="116" t="s">
        <v>2190</v>
      </c>
      <c r="E73" s="115">
        <v>2017</v>
      </c>
      <c r="F73" s="115" t="s">
        <v>1635</v>
      </c>
      <c r="G73" s="117">
        <v>72000</v>
      </c>
      <c r="H73" s="115"/>
    </row>
    <row r="74" spans="1:8" ht="25.5">
      <c r="A74" s="115">
        <v>3</v>
      </c>
      <c r="B74" s="115" t="s">
        <v>506</v>
      </c>
      <c r="C74" s="116" t="s">
        <v>2191</v>
      </c>
      <c r="D74" s="116" t="s">
        <v>2192</v>
      </c>
      <c r="E74" s="115">
        <v>2017</v>
      </c>
      <c r="F74" s="115" t="s">
        <v>1640</v>
      </c>
      <c r="G74" s="117">
        <v>54000</v>
      </c>
      <c r="H74" s="115"/>
    </row>
    <row r="75" spans="1:8" ht="25.5">
      <c r="A75" s="115">
        <v>4</v>
      </c>
      <c r="B75" s="115" t="s">
        <v>506</v>
      </c>
      <c r="C75" s="116" t="s">
        <v>2204</v>
      </c>
      <c r="D75" s="116" t="s">
        <v>2205</v>
      </c>
      <c r="E75" s="115">
        <v>2017</v>
      </c>
      <c r="F75" s="115" t="s">
        <v>1635</v>
      </c>
      <c r="G75" s="117">
        <v>103000</v>
      </c>
      <c r="H75" s="115"/>
    </row>
    <row r="76" spans="1:8" ht="25.5">
      <c r="A76" s="115">
        <v>5</v>
      </c>
      <c r="B76" s="115" t="s">
        <v>506</v>
      </c>
      <c r="C76" s="116" t="s">
        <v>2247</v>
      </c>
      <c r="D76" s="116" t="s">
        <v>2096</v>
      </c>
      <c r="E76" s="115">
        <v>2017</v>
      </c>
      <c r="F76" s="115" t="s">
        <v>2248</v>
      </c>
      <c r="G76" s="117">
        <v>219000</v>
      </c>
      <c r="H76" s="115"/>
    </row>
    <row r="77" spans="1:8" ht="25.5">
      <c r="A77" s="115">
        <v>6</v>
      </c>
      <c r="B77" s="115" t="s">
        <v>506</v>
      </c>
      <c r="C77" s="116" t="s">
        <v>2326</v>
      </c>
      <c r="D77" s="116" t="s">
        <v>953</v>
      </c>
      <c r="E77" s="115">
        <v>2018</v>
      </c>
      <c r="F77" s="115" t="s">
        <v>1640</v>
      </c>
      <c r="G77" s="117">
        <v>78000</v>
      </c>
      <c r="H77" s="115"/>
    </row>
    <row r="78" spans="1:8" ht="25.5">
      <c r="A78" s="115">
        <v>7</v>
      </c>
      <c r="B78" s="115" t="s">
        <v>506</v>
      </c>
      <c r="C78" s="116" t="s">
        <v>2356</v>
      </c>
      <c r="D78" s="116" t="s">
        <v>2357</v>
      </c>
      <c r="E78" s="115">
        <v>2018</v>
      </c>
      <c r="F78" s="115" t="s">
        <v>647</v>
      </c>
      <c r="G78" s="117">
        <v>258000</v>
      </c>
      <c r="H78" s="115"/>
    </row>
    <row r="79" spans="1:8" ht="38.25">
      <c r="A79" s="115">
        <v>8</v>
      </c>
      <c r="B79" s="115" t="s">
        <v>506</v>
      </c>
      <c r="C79" s="116" t="s">
        <v>2387</v>
      </c>
      <c r="D79" s="116" t="s">
        <v>2388</v>
      </c>
      <c r="E79" s="115">
        <v>2018</v>
      </c>
      <c r="F79" s="115" t="s">
        <v>1635</v>
      </c>
      <c r="G79" s="117">
        <v>97000</v>
      </c>
      <c r="H79" s="115"/>
    </row>
    <row r="80" spans="1:8" ht="14.25">
      <c r="A80" s="328" t="s">
        <v>2469</v>
      </c>
      <c r="B80" s="328"/>
      <c r="C80" s="328"/>
      <c r="D80" s="328"/>
      <c r="E80" s="328"/>
      <c r="F80" s="328"/>
      <c r="G80" s="328"/>
      <c r="H80" s="328"/>
    </row>
    <row r="81" spans="1:8" ht="25.5">
      <c r="A81" s="115">
        <v>1</v>
      </c>
      <c r="B81" s="115" t="s">
        <v>703</v>
      </c>
      <c r="C81" s="116" t="s">
        <v>2125</v>
      </c>
      <c r="D81" s="116" t="s">
        <v>2126</v>
      </c>
      <c r="E81" s="115">
        <v>2017</v>
      </c>
      <c r="F81" s="115" t="s">
        <v>1635</v>
      </c>
      <c r="G81" s="117">
        <v>136000</v>
      </c>
      <c r="H81" s="115"/>
    </row>
    <row r="82" spans="1:8" ht="25.5">
      <c r="A82" s="115">
        <v>2</v>
      </c>
      <c r="B82" s="115" t="s">
        <v>703</v>
      </c>
      <c r="C82" s="116" t="s">
        <v>2168</v>
      </c>
      <c r="D82" s="116" t="s">
        <v>2169</v>
      </c>
      <c r="E82" s="115">
        <v>2017</v>
      </c>
      <c r="F82" s="115" t="s">
        <v>1640</v>
      </c>
      <c r="G82" s="117">
        <v>77000</v>
      </c>
      <c r="H82" s="115"/>
    </row>
    <row r="83" spans="1:8" ht="25.5">
      <c r="A83" s="115">
        <v>3</v>
      </c>
      <c r="B83" s="115" t="s">
        <v>703</v>
      </c>
      <c r="C83" s="116" t="s">
        <v>2170</v>
      </c>
      <c r="D83" s="116" t="s">
        <v>2169</v>
      </c>
      <c r="E83" s="115">
        <v>2017</v>
      </c>
      <c r="F83" s="115" t="s">
        <v>1635</v>
      </c>
      <c r="G83" s="117">
        <v>95000</v>
      </c>
      <c r="H83" s="115"/>
    </row>
    <row r="84" spans="1:8" ht="25.5">
      <c r="A84" s="115">
        <v>4</v>
      </c>
      <c r="B84" s="115" t="s">
        <v>703</v>
      </c>
      <c r="C84" s="116" t="s">
        <v>2171</v>
      </c>
      <c r="D84" s="116" t="s">
        <v>2169</v>
      </c>
      <c r="E84" s="115">
        <v>2017</v>
      </c>
      <c r="F84" s="115" t="s">
        <v>1635</v>
      </c>
      <c r="G84" s="117">
        <v>109000</v>
      </c>
      <c r="H84" s="115"/>
    </row>
    <row r="85" spans="1:8" ht="38.25">
      <c r="A85" s="115">
        <v>5</v>
      </c>
      <c r="B85" s="115" t="s">
        <v>703</v>
      </c>
      <c r="C85" s="116" t="s">
        <v>2184</v>
      </c>
      <c r="D85" s="116" t="s">
        <v>1208</v>
      </c>
      <c r="E85" s="115">
        <v>2017</v>
      </c>
      <c r="F85" s="115" t="s">
        <v>1635</v>
      </c>
      <c r="G85" s="117">
        <v>183000</v>
      </c>
      <c r="H85" s="115"/>
    </row>
    <row r="86" spans="1:8" ht="25.5">
      <c r="A86" s="115">
        <v>6</v>
      </c>
      <c r="B86" s="115" t="s">
        <v>703</v>
      </c>
      <c r="C86" s="116" t="s">
        <v>2193</v>
      </c>
      <c r="D86" s="116" t="s">
        <v>2470</v>
      </c>
      <c r="E86" s="115">
        <v>2017</v>
      </c>
      <c r="F86" s="115" t="s">
        <v>1635</v>
      </c>
      <c r="G86" s="117">
        <v>256000</v>
      </c>
      <c r="H86" s="115"/>
    </row>
    <row r="87" spans="1:8" ht="25.5">
      <c r="A87" s="115">
        <v>7</v>
      </c>
      <c r="B87" s="115" t="s">
        <v>703</v>
      </c>
      <c r="C87" s="116" t="s">
        <v>2185</v>
      </c>
      <c r="D87" s="116" t="s">
        <v>2179</v>
      </c>
      <c r="E87" s="115">
        <v>2017</v>
      </c>
      <c r="F87" s="115" t="s">
        <v>1635</v>
      </c>
      <c r="G87" s="117">
        <v>76000</v>
      </c>
      <c r="H87" s="115"/>
    </row>
    <row r="88" spans="1:8" ht="25.5">
      <c r="A88" s="115">
        <v>8</v>
      </c>
      <c r="B88" s="115" t="s">
        <v>703</v>
      </c>
      <c r="C88" s="116" t="s">
        <v>2188</v>
      </c>
      <c r="D88" s="116" t="s">
        <v>1841</v>
      </c>
      <c r="E88" s="115">
        <v>2017</v>
      </c>
      <c r="F88" s="115" t="s">
        <v>1635</v>
      </c>
      <c r="G88" s="117">
        <v>177000</v>
      </c>
      <c r="H88" s="115"/>
    </row>
    <row r="89" spans="1:8" ht="25.5">
      <c r="A89" s="115">
        <v>9</v>
      </c>
      <c r="B89" s="115" t="s">
        <v>703</v>
      </c>
      <c r="C89" s="116" t="s">
        <v>2243</v>
      </c>
      <c r="D89" s="116" t="s">
        <v>2244</v>
      </c>
      <c r="E89" s="115">
        <v>2017</v>
      </c>
      <c r="F89" s="115" t="s">
        <v>1640</v>
      </c>
      <c r="G89" s="117">
        <v>118000</v>
      </c>
      <c r="H89" s="115"/>
    </row>
    <row r="90" spans="1:8" ht="14.25">
      <c r="A90" s="115">
        <v>10</v>
      </c>
      <c r="B90" s="115" t="s">
        <v>703</v>
      </c>
      <c r="C90" s="116" t="s">
        <v>2258</v>
      </c>
      <c r="D90" s="116" t="s">
        <v>2259</v>
      </c>
      <c r="E90" s="115">
        <v>2017</v>
      </c>
      <c r="F90" s="115" t="s">
        <v>1635</v>
      </c>
      <c r="G90" s="117">
        <v>106000</v>
      </c>
      <c r="H90" s="115"/>
    </row>
    <row r="91" spans="1:8" ht="14.25">
      <c r="A91" s="328" t="s">
        <v>2471</v>
      </c>
      <c r="B91" s="328"/>
      <c r="C91" s="328"/>
      <c r="D91" s="328"/>
      <c r="E91" s="328"/>
      <c r="F91" s="328"/>
      <c r="G91" s="328"/>
      <c r="H91" s="328"/>
    </row>
    <row r="92" spans="1:8" ht="38.25">
      <c r="A92" s="115">
        <v>1</v>
      </c>
      <c r="B92" s="115" t="s">
        <v>853</v>
      </c>
      <c r="C92" s="116" t="s">
        <v>2111</v>
      </c>
      <c r="D92" s="116" t="s">
        <v>885</v>
      </c>
      <c r="E92" s="115">
        <v>2017</v>
      </c>
      <c r="F92" s="115" t="s">
        <v>1635</v>
      </c>
      <c r="G92" s="117">
        <v>114000</v>
      </c>
      <c r="H92" s="115"/>
    </row>
    <row r="93" spans="1:8" ht="25.5">
      <c r="A93" s="115">
        <v>2</v>
      </c>
      <c r="B93" s="115" t="s">
        <v>853</v>
      </c>
      <c r="C93" s="116" t="s">
        <v>2274</v>
      </c>
      <c r="D93" s="116" t="s">
        <v>2275</v>
      </c>
      <c r="E93" s="115">
        <v>2017</v>
      </c>
      <c r="F93" s="115" t="s">
        <v>1635</v>
      </c>
      <c r="G93" s="117">
        <v>72000</v>
      </c>
      <c r="H93" s="115"/>
    </row>
    <row r="94" spans="1:8" ht="14.25">
      <c r="A94" s="328" t="s">
        <v>2472</v>
      </c>
      <c r="B94" s="328"/>
      <c r="C94" s="328"/>
      <c r="D94" s="328"/>
      <c r="E94" s="328"/>
      <c r="F94" s="328"/>
      <c r="G94" s="328"/>
      <c r="H94" s="328"/>
    </row>
    <row r="95" spans="1:8" ht="25.5">
      <c r="A95" s="115">
        <v>1</v>
      </c>
      <c r="B95" s="115" t="s">
        <v>925</v>
      </c>
      <c r="C95" s="116" t="s">
        <v>2123</v>
      </c>
      <c r="D95" s="116" t="s">
        <v>2118</v>
      </c>
      <c r="E95" s="115">
        <v>2017</v>
      </c>
      <c r="F95" s="115" t="s">
        <v>1635</v>
      </c>
      <c r="G95" s="117">
        <v>127000</v>
      </c>
      <c r="H95" s="115"/>
    </row>
    <row r="96" spans="1:8" ht="25.5">
      <c r="A96" s="115">
        <v>2</v>
      </c>
      <c r="B96" s="115" t="s">
        <v>925</v>
      </c>
      <c r="C96" s="116" t="s">
        <v>2227</v>
      </c>
      <c r="D96" s="116" t="s">
        <v>2228</v>
      </c>
      <c r="E96" s="115">
        <v>2017</v>
      </c>
      <c r="F96" s="115" t="s">
        <v>1635</v>
      </c>
      <c r="G96" s="117">
        <v>95000</v>
      </c>
      <c r="H96" s="115"/>
    </row>
    <row r="97" spans="1:8" ht="38.25">
      <c r="A97" s="115">
        <v>3</v>
      </c>
      <c r="B97" s="115" t="s">
        <v>925</v>
      </c>
      <c r="C97" s="116" t="s">
        <v>2134</v>
      </c>
      <c r="D97" s="116" t="s">
        <v>2135</v>
      </c>
      <c r="E97" s="115">
        <v>2017</v>
      </c>
      <c r="F97" s="115" t="s">
        <v>1635</v>
      </c>
      <c r="G97" s="117">
        <v>86000</v>
      </c>
      <c r="H97" s="115"/>
    </row>
    <row r="98" spans="1:8" ht="25.5">
      <c r="A98" s="115">
        <v>4</v>
      </c>
      <c r="B98" s="115" t="s">
        <v>925</v>
      </c>
      <c r="C98" s="116" t="s">
        <v>2140</v>
      </c>
      <c r="D98" s="116" t="s">
        <v>2141</v>
      </c>
      <c r="E98" s="115">
        <v>2017</v>
      </c>
      <c r="F98" s="115" t="s">
        <v>1635</v>
      </c>
      <c r="G98" s="117">
        <v>149000</v>
      </c>
      <c r="H98" s="115"/>
    </row>
    <row r="99" spans="1:8" ht="51">
      <c r="A99" s="115">
        <v>5</v>
      </c>
      <c r="B99" s="115" t="s">
        <v>925</v>
      </c>
      <c r="C99" s="116" t="s">
        <v>2162</v>
      </c>
      <c r="D99" s="116" t="s">
        <v>2163</v>
      </c>
      <c r="E99" s="115">
        <v>2017</v>
      </c>
      <c r="F99" s="115" t="s">
        <v>1635</v>
      </c>
      <c r="G99" s="117">
        <v>70000</v>
      </c>
      <c r="H99" s="115"/>
    </row>
    <row r="100" spans="1:8" ht="25.5">
      <c r="A100" s="115">
        <v>6</v>
      </c>
      <c r="B100" s="115" t="s">
        <v>925</v>
      </c>
      <c r="C100" s="116" t="s">
        <v>2174</v>
      </c>
      <c r="D100" s="116" t="s">
        <v>2175</v>
      </c>
      <c r="E100" s="115">
        <v>2017</v>
      </c>
      <c r="F100" s="115" t="s">
        <v>1635</v>
      </c>
      <c r="G100" s="117">
        <v>78000</v>
      </c>
      <c r="H100" s="115"/>
    </row>
    <row r="101" spans="1:8" ht="25.5">
      <c r="A101" s="115">
        <v>7</v>
      </c>
      <c r="B101" s="115" t="s">
        <v>925</v>
      </c>
      <c r="C101" s="116" t="s">
        <v>2176</v>
      </c>
      <c r="D101" s="116" t="s">
        <v>2177</v>
      </c>
      <c r="E101" s="115">
        <v>2017</v>
      </c>
      <c r="F101" s="115" t="s">
        <v>1635</v>
      </c>
      <c r="G101" s="117">
        <v>135000</v>
      </c>
      <c r="H101" s="115"/>
    </row>
    <row r="102" spans="1:8" ht="25.5">
      <c r="A102" s="115">
        <v>8</v>
      </c>
      <c r="B102" s="115" t="s">
        <v>925</v>
      </c>
      <c r="C102" s="116" t="s">
        <v>2181</v>
      </c>
      <c r="D102" s="116" t="s">
        <v>2182</v>
      </c>
      <c r="E102" s="115">
        <v>2017</v>
      </c>
      <c r="F102" s="115" t="s">
        <v>1635</v>
      </c>
      <c r="G102" s="117">
        <v>99000</v>
      </c>
      <c r="H102" s="115"/>
    </row>
    <row r="103" spans="1:8" ht="25.5">
      <c r="A103" s="115">
        <v>9</v>
      </c>
      <c r="B103" s="115" t="s">
        <v>925</v>
      </c>
      <c r="C103" s="116" t="s">
        <v>2183</v>
      </c>
      <c r="D103" s="116" t="s">
        <v>2182</v>
      </c>
      <c r="E103" s="115">
        <v>2017</v>
      </c>
      <c r="F103" s="115" t="s">
        <v>1635</v>
      </c>
      <c r="G103" s="117">
        <v>94000</v>
      </c>
      <c r="H103" s="115"/>
    </row>
    <row r="104" spans="1:8" ht="25.5">
      <c r="A104" s="115">
        <v>10</v>
      </c>
      <c r="B104" s="115" t="s">
        <v>925</v>
      </c>
      <c r="C104" s="116" t="s">
        <v>2186</v>
      </c>
      <c r="D104" s="116" t="s">
        <v>2187</v>
      </c>
      <c r="E104" s="115">
        <v>2017</v>
      </c>
      <c r="F104" s="115" t="s">
        <v>1635</v>
      </c>
      <c r="G104" s="117">
        <v>158000</v>
      </c>
      <c r="H104" s="115"/>
    </row>
    <row r="105" spans="1:8" ht="25.5">
      <c r="A105" s="115">
        <v>11</v>
      </c>
      <c r="B105" s="115" t="s">
        <v>925</v>
      </c>
      <c r="C105" s="116" t="s">
        <v>2200</v>
      </c>
      <c r="D105" s="116" t="s">
        <v>117</v>
      </c>
      <c r="E105" s="115">
        <v>2017</v>
      </c>
      <c r="F105" s="115" t="s">
        <v>1635</v>
      </c>
      <c r="G105" s="117">
        <v>94000</v>
      </c>
      <c r="H105" s="115"/>
    </row>
    <row r="106" spans="1:8" ht="25.5">
      <c r="A106" s="115">
        <v>12</v>
      </c>
      <c r="B106" s="115" t="s">
        <v>925</v>
      </c>
      <c r="C106" s="116" t="s">
        <v>2206</v>
      </c>
      <c r="D106" s="116" t="s">
        <v>2207</v>
      </c>
      <c r="E106" s="115">
        <v>2017</v>
      </c>
      <c r="F106" s="115" t="s">
        <v>1635</v>
      </c>
      <c r="G106" s="117">
        <v>93000</v>
      </c>
      <c r="H106" s="115"/>
    </row>
    <row r="107" spans="1:8" ht="25.5">
      <c r="A107" s="115">
        <v>13</v>
      </c>
      <c r="B107" s="115" t="s">
        <v>925</v>
      </c>
      <c r="C107" s="116" t="s">
        <v>2217</v>
      </c>
      <c r="D107" s="116" t="s">
        <v>2218</v>
      </c>
      <c r="E107" s="115">
        <v>2017</v>
      </c>
      <c r="F107" s="115" t="s">
        <v>1635</v>
      </c>
      <c r="G107" s="117">
        <v>79000</v>
      </c>
      <c r="H107" s="115"/>
    </row>
    <row r="108" spans="1:8" ht="25.5">
      <c r="A108" s="115">
        <v>14</v>
      </c>
      <c r="B108" s="115" t="s">
        <v>925</v>
      </c>
      <c r="C108" s="116" t="s">
        <v>2219</v>
      </c>
      <c r="D108" s="116" t="s">
        <v>2220</v>
      </c>
      <c r="E108" s="115">
        <v>2017</v>
      </c>
      <c r="F108" s="115" t="s">
        <v>1635</v>
      </c>
      <c r="G108" s="117">
        <v>96000</v>
      </c>
      <c r="H108" s="115"/>
    </row>
    <row r="109" spans="1:8" ht="38.25">
      <c r="A109" s="115">
        <v>15</v>
      </c>
      <c r="B109" s="115" t="s">
        <v>925</v>
      </c>
      <c r="C109" s="116" t="s">
        <v>2249</v>
      </c>
      <c r="D109" s="116" t="s">
        <v>2250</v>
      </c>
      <c r="E109" s="115">
        <v>2017</v>
      </c>
      <c r="F109" s="115" t="s">
        <v>1635</v>
      </c>
      <c r="G109" s="117">
        <v>59000</v>
      </c>
      <c r="H109" s="115"/>
    </row>
    <row r="110" spans="1:8" ht="51">
      <c r="A110" s="115">
        <v>16</v>
      </c>
      <c r="B110" s="115" t="s">
        <v>925</v>
      </c>
      <c r="C110" s="116" t="s">
        <v>2254</v>
      </c>
      <c r="D110" s="116" t="s">
        <v>2255</v>
      </c>
      <c r="E110" s="115">
        <v>2017</v>
      </c>
      <c r="F110" s="115" t="s">
        <v>1635</v>
      </c>
      <c r="G110" s="117">
        <v>84000</v>
      </c>
      <c r="H110" s="116"/>
    </row>
    <row r="111" spans="1:8" ht="51">
      <c r="A111" s="115">
        <v>17</v>
      </c>
      <c r="B111" s="115" t="s">
        <v>925</v>
      </c>
      <c r="C111" s="116" t="s">
        <v>2261</v>
      </c>
      <c r="D111" s="116" t="s">
        <v>2473</v>
      </c>
      <c r="E111" s="115">
        <v>2017</v>
      </c>
      <c r="F111" s="115" t="s">
        <v>1635</v>
      </c>
      <c r="G111" s="117">
        <v>134000</v>
      </c>
      <c r="H111" s="116"/>
    </row>
    <row r="112" spans="1:8" ht="25.5">
      <c r="A112" s="115">
        <v>18</v>
      </c>
      <c r="B112" s="115" t="s">
        <v>925</v>
      </c>
      <c r="C112" s="116" t="s">
        <v>2268</v>
      </c>
      <c r="D112" s="116" t="s">
        <v>2269</v>
      </c>
      <c r="E112" s="115">
        <v>2017</v>
      </c>
      <c r="F112" s="115" t="s">
        <v>1640</v>
      </c>
      <c r="G112" s="117">
        <v>90000</v>
      </c>
      <c r="H112" s="116"/>
    </row>
    <row r="113" spans="1:8" ht="38.25">
      <c r="A113" s="115">
        <v>19</v>
      </c>
      <c r="B113" s="115" t="s">
        <v>925</v>
      </c>
      <c r="C113" s="116" t="s">
        <v>2286</v>
      </c>
      <c r="D113" s="116" t="s">
        <v>2287</v>
      </c>
      <c r="E113" s="115">
        <v>2017</v>
      </c>
      <c r="F113" s="115" t="s">
        <v>1635</v>
      </c>
      <c r="G113" s="117">
        <v>135000</v>
      </c>
      <c r="H113" s="116"/>
    </row>
    <row r="114" spans="1:8" ht="38.25">
      <c r="A114" s="115">
        <v>20</v>
      </c>
      <c r="B114" s="115" t="s">
        <v>925</v>
      </c>
      <c r="C114" s="116" t="s">
        <v>2288</v>
      </c>
      <c r="D114" s="116" t="s">
        <v>2289</v>
      </c>
      <c r="E114" s="115">
        <v>2017</v>
      </c>
      <c r="F114" s="115" t="s">
        <v>1635</v>
      </c>
      <c r="G114" s="117">
        <v>135000</v>
      </c>
      <c r="H114" s="115"/>
    </row>
    <row r="115" spans="1:8" ht="25.5">
      <c r="A115" s="115">
        <v>21</v>
      </c>
      <c r="B115" s="115" t="s">
        <v>925</v>
      </c>
      <c r="C115" s="116" t="s">
        <v>2311</v>
      </c>
      <c r="D115" s="116" t="s">
        <v>2312</v>
      </c>
      <c r="E115" s="115">
        <v>2018</v>
      </c>
      <c r="F115" s="115" t="s">
        <v>1635</v>
      </c>
      <c r="G115" s="117">
        <v>67000</v>
      </c>
      <c r="H115" s="115"/>
    </row>
    <row r="116" spans="1:8" ht="38.25">
      <c r="A116" s="115">
        <v>22</v>
      </c>
      <c r="B116" s="115" t="s">
        <v>925</v>
      </c>
      <c r="C116" s="116" t="s">
        <v>2313</v>
      </c>
      <c r="D116" s="116" t="s">
        <v>2314</v>
      </c>
      <c r="E116" s="115">
        <v>2018</v>
      </c>
      <c r="F116" s="115" t="s">
        <v>1635</v>
      </c>
      <c r="G116" s="117">
        <v>112000</v>
      </c>
      <c r="H116" s="115"/>
    </row>
    <row r="117" spans="1:8" ht="25.5">
      <c r="A117" s="115">
        <v>23</v>
      </c>
      <c r="B117" s="115" t="s">
        <v>925</v>
      </c>
      <c r="C117" s="116" t="s">
        <v>2322</v>
      </c>
      <c r="D117" s="116" t="s">
        <v>1112</v>
      </c>
      <c r="E117" s="115">
        <v>2018</v>
      </c>
      <c r="F117" s="115" t="s">
        <v>1635</v>
      </c>
      <c r="G117" s="117">
        <v>212000</v>
      </c>
      <c r="H117" s="115"/>
    </row>
    <row r="118" spans="1:8" ht="25.5">
      <c r="A118" s="115">
        <v>24</v>
      </c>
      <c r="B118" s="115" t="s">
        <v>925</v>
      </c>
      <c r="C118" s="116" t="s">
        <v>2323</v>
      </c>
      <c r="D118" s="116" t="s">
        <v>1112</v>
      </c>
      <c r="E118" s="115">
        <v>2018</v>
      </c>
      <c r="F118" s="115" t="s">
        <v>1635</v>
      </c>
      <c r="G118" s="117">
        <v>216000</v>
      </c>
      <c r="H118" s="115"/>
    </row>
    <row r="119" spans="1:8" ht="25.5">
      <c r="A119" s="115">
        <v>25</v>
      </c>
      <c r="B119" s="115" t="s">
        <v>925</v>
      </c>
      <c r="C119" s="116" t="s">
        <v>2330</v>
      </c>
      <c r="D119" s="116" t="s">
        <v>2331</v>
      </c>
      <c r="E119" s="115">
        <v>2018</v>
      </c>
      <c r="F119" s="115" t="s">
        <v>1635</v>
      </c>
      <c r="G119" s="117">
        <v>106000</v>
      </c>
      <c r="H119" s="115"/>
    </row>
    <row r="120" spans="1:8" ht="38.25">
      <c r="A120" s="115">
        <v>26</v>
      </c>
      <c r="B120" s="115" t="s">
        <v>925</v>
      </c>
      <c r="C120" s="116" t="s">
        <v>2332</v>
      </c>
      <c r="D120" s="116" t="s">
        <v>2333</v>
      </c>
      <c r="E120" s="115">
        <v>2018</v>
      </c>
      <c r="F120" s="115" t="s">
        <v>1635</v>
      </c>
      <c r="G120" s="117">
        <v>119000</v>
      </c>
      <c r="H120" s="115"/>
    </row>
    <row r="121" spans="1:8" ht="38.25">
      <c r="A121" s="115">
        <v>27</v>
      </c>
      <c r="B121" s="115" t="s">
        <v>925</v>
      </c>
      <c r="C121" s="116" t="s">
        <v>2340</v>
      </c>
      <c r="D121" s="116" t="s">
        <v>1035</v>
      </c>
      <c r="E121" s="115">
        <v>2018</v>
      </c>
      <c r="F121" s="115" t="s">
        <v>1640</v>
      </c>
      <c r="G121" s="117">
        <v>109000</v>
      </c>
      <c r="H121" s="115"/>
    </row>
    <row r="122" spans="1:8" ht="25.5">
      <c r="A122" s="115">
        <v>28</v>
      </c>
      <c r="B122" s="115" t="s">
        <v>925</v>
      </c>
      <c r="C122" s="116" t="s">
        <v>2365</v>
      </c>
      <c r="D122" s="116" t="s">
        <v>2366</v>
      </c>
      <c r="E122" s="115">
        <v>2018</v>
      </c>
      <c r="F122" s="115" t="s">
        <v>1635</v>
      </c>
      <c r="G122" s="117">
        <v>82000</v>
      </c>
      <c r="H122" s="115"/>
    </row>
    <row r="123" spans="1:8" ht="38.25">
      <c r="A123" s="115">
        <v>29</v>
      </c>
      <c r="B123" s="115" t="s">
        <v>925</v>
      </c>
      <c r="C123" s="116" t="s">
        <v>2389</v>
      </c>
      <c r="D123" s="116" t="s">
        <v>2390</v>
      </c>
      <c r="E123" s="115">
        <v>2018</v>
      </c>
      <c r="F123" s="115" t="s">
        <v>1635</v>
      </c>
      <c r="G123" s="117">
        <v>134000</v>
      </c>
      <c r="H123" s="115"/>
    </row>
    <row r="124" spans="1:8" ht="14.25">
      <c r="A124" s="328" t="s">
        <v>2474</v>
      </c>
      <c r="B124" s="328"/>
      <c r="C124" s="328"/>
      <c r="D124" s="328"/>
      <c r="E124" s="328"/>
      <c r="F124" s="328"/>
      <c r="G124" s="328"/>
      <c r="H124" s="328"/>
    </row>
    <row r="125" spans="1:8" ht="25.5">
      <c r="A125" s="115">
        <v>1</v>
      </c>
      <c r="B125" s="115" t="s">
        <v>1343</v>
      </c>
      <c r="C125" s="116" t="s">
        <v>2138</v>
      </c>
      <c r="D125" s="116" t="s">
        <v>217</v>
      </c>
      <c r="E125" s="115">
        <v>2017</v>
      </c>
      <c r="F125" s="115" t="s">
        <v>1635</v>
      </c>
      <c r="G125" s="117">
        <v>73000</v>
      </c>
      <c r="H125" s="115"/>
    </row>
    <row r="126" spans="1:8" ht="38.25">
      <c r="A126" s="115">
        <v>2</v>
      </c>
      <c r="B126" s="115" t="s">
        <v>1343</v>
      </c>
      <c r="C126" s="116" t="s">
        <v>2142</v>
      </c>
      <c r="D126" s="116" t="s">
        <v>2143</v>
      </c>
      <c r="E126" s="115">
        <v>2017</v>
      </c>
      <c r="F126" s="115" t="s">
        <v>1635</v>
      </c>
      <c r="G126" s="117">
        <v>106000</v>
      </c>
      <c r="H126" s="115"/>
    </row>
    <row r="127" spans="1:8" ht="51">
      <c r="A127" s="115">
        <v>3</v>
      </c>
      <c r="B127" s="115" t="s">
        <v>1343</v>
      </c>
      <c r="C127" s="116" t="s">
        <v>2144</v>
      </c>
      <c r="D127" s="116" t="s">
        <v>2475</v>
      </c>
      <c r="E127" s="115">
        <v>2017</v>
      </c>
      <c r="F127" s="115" t="s">
        <v>1635</v>
      </c>
      <c r="G127" s="117">
        <v>143000</v>
      </c>
      <c r="H127" s="115"/>
    </row>
    <row r="128" spans="1:8" ht="25.5">
      <c r="A128" s="115">
        <v>4</v>
      </c>
      <c r="B128" s="115" t="s">
        <v>1343</v>
      </c>
      <c r="C128" s="116" t="s">
        <v>2161</v>
      </c>
      <c r="D128" s="116" t="s">
        <v>1867</v>
      </c>
      <c r="E128" s="115">
        <v>2017</v>
      </c>
      <c r="F128" s="115" t="s">
        <v>1635</v>
      </c>
      <c r="G128" s="117">
        <v>113000</v>
      </c>
      <c r="H128" s="115"/>
    </row>
    <row r="129" spans="1:8" ht="25.5">
      <c r="A129" s="115">
        <v>5</v>
      </c>
      <c r="B129" s="115" t="s">
        <v>1343</v>
      </c>
      <c r="C129" s="116" t="s">
        <v>2167</v>
      </c>
      <c r="D129" s="116" t="s">
        <v>40</v>
      </c>
      <c r="E129" s="115">
        <v>2017</v>
      </c>
      <c r="F129" s="115" t="s">
        <v>1635</v>
      </c>
      <c r="G129" s="117">
        <v>113000</v>
      </c>
      <c r="H129" s="115"/>
    </row>
    <row r="130" spans="1:8" ht="25.5">
      <c r="A130" s="115">
        <v>6</v>
      </c>
      <c r="B130" s="115" t="s">
        <v>1343</v>
      </c>
      <c r="C130" s="116" t="s">
        <v>2230</v>
      </c>
      <c r="D130" s="116" t="s">
        <v>2231</v>
      </c>
      <c r="E130" s="115">
        <v>2017</v>
      </c>
      <c r="F130" s="115" t="s">
        <v>1635</v>
      </c>
      <c r="G130" s="117">
        <v>130000</v>
      </c>
      <c r="H130" s="115"/>
    </row>
    <row r="131" spans="1:8" ht="25.5">
      <c r="A131" s="115">
        <v>7</v>
      </c>
      <c r="B131" s="115" t="s">
        <v>1343</v>
      </c>
      <c r="C131" s="116" t="s">
        <v>2180</v>
      </c>
      <c r="D131" s="116" t="s">
        <v>40</v>
      </c>
      <c r="E131" s="115">
        <v>2017</v>
      </c>
      <c r="F131" s="115" t="s">
        <v>1635</v>
      </c>
      <c r="G131" s="117">
        <v>79000</v>
      </c>
      <c r="H131" s="115"/>
    </row>
    <row r="132" spans="1:8" ht="25.5">
      <c r="A132" s="115">
        <v>8</v>
      </c>
      <c r="B132" s="115" t="s">
        <v>1343</v>
      </c>
      <c r="C132" s="116" t="s">
        <v>2208</v>
      </c>
      <c r="D132" s="116" t="s">
        <v>592</v>
      </c>
      <c r="E132" s="115">
        <v>2017</v>
      </c>
      <c r="F132" s="115" t="s">
        <v>1635</v>
      </c>
      <c r="G132" s="117">
        <v>180000</v>
      </c>
      <c r="H132" s="115"/>
    </row>
    <row r="133" spans="1:8" ht="38.25">
      <c r="A133" s="115">
        <v>9</v>
      </c>
      <c r="B133" s="115" t="s">
        <v>1343</v>
      </c>
      <c r="C133" s="116" t="s">
        <v>2210</v>
      </c>
      <c r="D133" s="116" t="s">
        <v>2211</v>
      </c>
      <c r="E133" s="115">
        <v>2017</v>
      </c>
      <c r="F133" s="115" t="s">
        <v>2212</v>
      </c>
      <c r="G133" s="117">
        <v>185000</v>
      </c>
      <c r="H133" s="115"/>
    </row>
    <row r="134" spans="1:8" ht="25.5">
      <c r="A134" s="115">
        <v>10</v>
      </c>
      <c r="B134" s="115" t="s">
        <v>1343</v>
      </c>
      <c r="C134" s="116" t="s">
        <v>2257</v>
      </c>
      <c r="D134" s="116" t="s">
        <v>2256</v>
      </c>
      <c r="E134" s="115">
        <v>2017</v>
      </c>
      <c r="F134" s="115" t="s">
        <v>1635</v>
      </c>
      <c r="G134" s="117">
        <v>127000</v>
      </c>
      <c r="H134" s="115"/>
    </row>
    <row r="135" spans="1:8" ht="38.25">
      <c r="A135" s="115">
        <v>11</v>
      </c>
      <c r="B135" s="115" t="s">
        <v>1343</v>
      </c>
      <c r="C135" s="116" t="s">
        <v>2266</v>
      </c>
      <c r="D135" s="116" t="s">
        <v>2267</v>
      </c>
      <c r="E135" s="115">
        <v>2017</v>
      </c>
      <c r="F135" s="115" t="s">
        <v>1635</v>
      </c>
      <c r="G135" s="117">
        <v>108000</v>
      </c>
      <c r="H135" s="115"/>
    </row>
    <row r="136" spans="1:8" ht="25.5">
      <c r="A136" s="115">
        <v>12</v>
      </c>
      <c r="B136" s="115" t="s">
        <v>1343</v>
      </c>
      <c r="C136" s="116" t="s">
        <v>2276</v>
      </c>
      <c r="D136" s="116" t="s">
        <v>2277</v>
      </c>
      <c r="E136" s="115">
        <v>2017</v>
      </c>
      <c r="F136" s="115" t="s">
        <v>1635</v>
      </c>
      <c r="G136" s="117">
        <v>115000</v>
      </c>
      <c r="H136" s="115"/>
    </row>
    <row r="137" spans="1:8" ht="38.25">
      <c r="A137" s="115">
        <v>13</v>
      </c>
      <c r="B137" s="115" t="s">
        <v>1343</v>
      </c>
      <c r="C137" s="116" t="s">
        <v>2295</v>
      </c>
      <c r="D137" s="116" t="s">
        <v>662</v>
      </c>
      <c r="E137" s="115">
        <v>2017</v>
      </c>
      <c r="F137" s="115" t="s">
        <v>1635</v>
      </c>
      <c r="G137" s="117">
        <v>87000</v>
      </c>
      <c r="H137" s="115"/>
    </row>
    <row r="138" spans="1:8" ht="25.5">
      <c r="A138" s="115">
        <v>14</v>
      </c>
      <c r="B138" s="115" t="s">
        <v>1343</v>
      </c>
      <c r="C138" s="116" t="s">
        <v>2298</v>
      </c>
      <c r="D138" s="116" t="s">
        <v>117</v>
      </c>
      <c r="E138" s="115">
        <v>2017</v>
      </c>
      <c r="F138" s="115" t="s">
        <v>1635</v>
      </c>
      <c r="G138" s="117">
        <v>149000</v>
      </c>
      <c r="H138" s="115"/>
    </row>
    <row r="139" spans="1:8" ht="25.5">
      <c r="A139" s="115">
        <v>15</v>
      </c>
      <c r="B139" s="115" t="s">
        <v>1343</v>
      </c>
      <c r="C139" s="116" t="s">
        <v>2299</v>
      </c>
      <c r="D139" s="116" t="s">
        <v>2300</v>
      </c>
      <c r="E139" s="115">
        <v>2017</v>
      </c>
      <c r="F139" s="115" t="s">
        <v>1635</v>
      </c>
      <c r="G139" s="117">
        <v>235000</v>
      </c>
      <c r="H139" s="115"/>
    </row>
    <row r="140" spans="1:8" ht="25.5">
      <c r="A140" s="115">
        <v>16</v>
      </c>
      <c r="B140" s="115" t="s">
        <v>1343</v>
      </c>
      <c r="C140" s="116" t="s">
        <v>2304</v>
      </c>
      <c r="D140" s="116" t="s">
        <v>2305</v>
      </c>
      <c r="E140" s="115">
        <v>2017</v>
      </c>
      <c r="F140" s="115" t="s">
        <v>1640</v>
      </c>
      <c r="G140" s="117">
        <v>104000</v>
      </c>
      <c r="H140" s="115"/>
    </row>
    <row r="141" spans="1:8" ht="25.5">
      <c r="A141" s="115">
        <v>17</v>
      </c>
      <c r="B141" s="115" t="s">
        <v>1343</v>
      </c>
      <c r="C141" s="116" t="s">
        <v>2327</v>
      </c>
      <c r="D141" s="116" t="s">
        <v>2328</v>
      </c>
      <c r="E141" s="115">
        <v>2018</v>
      </c>
      <c r="F141" s="115" t="s">
        <v>1635</v>
      </c>
      <c r="G141" s="117">
        <v>125000</v>
      </c>
      <c r="H141" s="115"/>
    </row>
    <row r="142" spans="1:8" ht="25.5">
      <c r="A142" s="115">
        <v>18</v>
      </c>
      <c r="B142" s="115" t="s">
        <v>1343</v>
      </c>
      <c r="C142" s="116" t="s">
        <v>2329</v>
      </c>
      <c r="D142" s="116" t="s">
        <v>987</v>
      </c>
      <c r="E142" s="115">
        <v>2018</v>
      </c>
      <c r="F142" s="115" t="s">
        <v>1635</v>
      </c>
      <c r="G142" s="117">
        <v>72000</v>
      </c>
      <c r="H142" s="115"/>
    </row>
    <row r="143" spans="1:8" ht="25.5">
      <c r="A143" s="115">
        <v>19</v>
      </c>
      <c r="B143" s="115" t="s">
        <v>1343</v>
      </c>
      <c r="C143" s="116" t="s">
        <v>2341</v>
      </c>
      <c r="D143" s="116" t="s">
        <v>2342</v>
      </c>
      <c r="E143" s="115">
        <v>2018</v>
      </c>
      <c r="F143" s="115" t="s">
        <v>1635</v>
      </c>
      <c r="G143" s="117">
        <v>78000</v>
      </c>
      <c r="H143" s="115"/>
    </row>
    <row r="144" spans="1:8" ht="38.25">
      <c r="A144" s="115">
        <v>20</v>
      </c>
      <c r="B144" s="115" t="s">
        <v>1343</v>
      </c>
      <c r="C144" s="116" t="s">
        <v>2349</v>
      </c>
      <c r="D144" s="116" t="s">
        <v>2350</v>
      </c>
      <c r="E144" s="115">
        <v>2018</v>
      </c>
      <c r="F144" s="115" t="s">
        <v>1640</v>
      </c>
      <c r="G144" s="117">
        <v>179000</v>
      </c>
      <c r="H144" s="115"/>
    </row>
    <row r="145" spans="1:8" ht="51">
      <c r="A145" s="115">
        <v>21</v>
      </c>
      <c r="B145" s="115" t="s">
        <v>1343</v>
      </c>
      <c r="C145" s="116" t="s">
        <v>2423</v>
      </c>
      <c r="D145" s="116" t="s">
        <v>2424</v>
      </c>
      <c r="E145" s="115">
        <v>2018</v>
      </c>
      <c r="F145" s="115" t="s">
        <v>1635</v>
      </c>
      <c r="G145" s="117">
        <v>106000</v>
      </c>
      <c r="H145" s="115"/>
    </row>
    <row r="146" spans="1:8" ht="25.5">
      <c r="A146" s="115">
        <v>22</v>
      </c>
      <c r="B146" s="115" t="s">
        <v>1343</v>
      </c>
      <c r="C146" s="116" t="s">
        <v>2425</v>
      </c>
      <c r="D146" s="116" t="s">
        <v>2426</v>
      </c>
      <c r="E146" s="115">
        <v>2018</v>
      </c>
      <c r="F146" s="115" t="s">
        <v>1635</v>
      </c>
      <c r="G146" s="117">
        <v>140000</v>
      </c>
      <c r="H146" s="115"/>
    </row>
    <row r="147" spans="1:8" ht="51">
      <c r="A147" s="115">
        <v>23</v>
      </c>
      <c r="B147" s="115" t="s">
        <v>1343</v>
      </c>
      <c r="C147" s="116" t="s">
        <v>2430</v>
      </c>
      <c r="D147" s="116" t="s">
        <v>2431</v>
      </c>
      <c r="E147" s="115">
        <v>2018</v>
      </c>
      <c r="F147" s="115" t="s">
        <v>1635</v>
      </c>
      <c r="G147" s="117">
        <v>80000</v>
      </c>
      <c r="H147" s="115"/>
    </row>
    <row r="148" spans="1:8" ht="38.25">
      <c r="A148" s="115">
        <v>24</v>
      </c>
      <c r="B148" s="115" t="s">
        <v>1343</v>
      </c>
      <c r="C148" s="116" t="s">
        <v>2437</v>
      </c>
      <c r="D148" s="116" t="s">
        <v>2438</v>
      </c>
      <c r="E148" s="115">
        <v>2018</v>
      </c>
      <c r="F148" s="115" t="s">
        <v>1640</v>
      </c>
      <c r="G148" s="117">
        <v>79000</v>
      </c>
      <c r="H148" s="115"/>
    </row>
    <row r="149" spans="1:8" ht="25.5">
      <c r="A149" s="115">
        <v>25</v>
      </c>
      <c r="B149" s="115" t="s">
        <v>1343</v>
      </c>
      <c r="C149" s="116" t="s">
        <v>2441</v>
      </c>
      <c r="D149" s="116" t="s">
        <v>2442</v>
      </c>
      <c r="E149" s="115">
        <v>2018</v>
      </c>
      <c r="F149" s="115" t="s">
        <v>1640</v>
      </c>
      <c r="G149" s="117">
        <v>104000</v>
      </c>
      <c r="H149" s="115"/>
    </row>
    <row r="150" spans="1:8" ht="14.25">
      <c r="A150" s="115">
        <v>26</v>
      </c>
      <c r="B150" s="115" t="s">
        <v>1343</v>
      </c>
      <c r="C150" s="116" t="s">
        <v>2443</v>
      </c>
      <c r="D150" s="116" t="s">
        <v>1504</v>
      </c>
      <c r="E150" s="115">
        <v>2018</v>
      </c>
      <c r="F150" s="115" t="s">
        <v>1635</v>
      </c>
      <c r="G150" s="117">
        <v>98000</v>
      </c>
      <c r="H150" s="115"/>
    </row>
    <row r="151" spans="1:8" ht="14.25">
      <c r="A151" s="328" t="s">
        <v>2476</v>
      </c>
      <c r="B151" s="328"/>
      <c r="C151" s="328"/>
      <c r="D151" s="328"/>
      <c r="E151" s="328"/>
      <c r="F151" s="328"/>
      <c r="G151" s="328"/>
      <c r="H151" s="328"/>
    </row>
    <row r="152" spans="1:8" ht="14.25">
      <c r="A152" s="115">
        <v>1</v>
      </c>
      <c r="B152" s="115" t="s">
        <v>1519</v>
      </c>
      <c r="C152" s="116" t="s">
        <v>2154</v>
      </c>
      <c r="D152" s="116" t="s">
        <v>1303</v>
      </c>
      <c r="E152" s="115">
        <v>2017</v>
      </c>
      <c r="F152" s="115" t="s">
        <v>1635</v>
      </c>
      <c r="G152" s="117">
        <v>126000</v>
      </c>
      <c r="H152" s="115"/>
    </row>
    <row r="153" spans="1:8" ht="25.5">
      <c r="A153" s="115">
        <v>2</v>
      </c>
      <c r="B153" s="115" t="s">
        <v>1519</v>
      </c>
      <c r="C153" s="116" t="s">
        <v>2159</v>
      </c>
      <c r="D153" s="116" t="s">
        <v>2160</v>
      </c>
      <c r="E153" s="115">
        <v>2017</v>
      </c>
      <c r="F153" s="115" t="s">
        <v>444</v>
      </c>
      <c r="G153" s="117">
        <v>186000</v>
      </c>
      <c r="H153" s="115"/>
    </row>
    <row r="154" spans="1:8" ht="25.5">
      <c r="A154" s="115">
        <v>3</v>
      </c>
      <c r="B154" s="115" t="s">
        <v>1519</v>
      </c>
      <c r="C154" s="116" t="s">
        <v>2235</v>
      </c>
      <c r="D154" s="116" t="s">
        <v>2236</v>
      </c>
      <c r="E154" s="115">
        <v>2017</v>
      </c>
      <c r="F154" s="115" t="s">
        <v>1640</v>
      </c>
      <c r="G154" s="117">
        <v>106000</v>
      </c>
      <c r="H154" s="115"/>
    </row>
    <row r="155" spans="1:8" ht="25.5">
      <c r="A155" s="115">
        <v>4</v>
      </c>
      <c r="B155" s="115" t="s">
        <v>1519</v>
      </c>
      <c r="C155" s="116" t="s">
        <v>2260</v>
      </c>
      <c r="D155" s="116" t="s">
        <v>2236</v>
      </c>
      <c r="E155" s="115">
        <v>2017</v>
      </c>
      <c r="F155" s="115" t="s">
        <v>1640</v>
      </c>
      <c r="G155" s="117">
        <v>63000</v>
      </c>
      <c r="H155" s="115"/>
    </row>
    <row r="156" spans="1:8" ht="25.5">
      <c r="A156" s="115">
        <v>5</v>
      </c>
      <c r="B156" s="115" t="s">
        <v>1519</v>
      </c>
      <c r="C156" s="116" t="s">
        <v>2284</v>
      </c>
      <c r="D156" s="116" t="s">
        <v>2285</v>
      </c>
      <c r="E156" s="115">
        <v>2017</v>
      </c>
      <c r="F156" s="115" t="s">
        <v>1635</v>
      </c>
      <c r="G156" s="117">
        <v>133000</v>
      </c>
      <c r="H156" s="115"/>
    </row>
    <row r="157" spans="1:8" ht="25.5">
      <c r="A157" s="115">
        <v>6</v>
      </c>
      <c r="B157" s="115" t="s">
        <v>1519</v>
      </c>
      <c r="C157" s="116" t="s">
        <v>2301</v>
      </c>
      <c r="D157" s="116" t="s">
        <v>2302</v>
      </c>
      <c r="E157" s="115">
        <v>2017</v>
      </c>
      <c r="F157" s="115" t="s">
        <v>1635</v>
      </c>
      <c r="G157" s="117">
        <v>152000</v>
      </c>
      <c r="H157" s="115"/>
    </row>
    <row r="158" spans="1:8" ht="14.25">
      <c r="A158" s="328" t="s">
        <v>2477</v>
      </c>
      <c r="B158" s="328"/>
      <c r="C158" s="328"/>
      <c r="D158" s="328"/>
      <c r="E158" s="328"/>
      <c r="F158" s="328"/>
      <c r="G158" s="328"/>
      <c r="H158" s="328"/>
    </row>
    <row r="159" spans="1:8" ht="25.5">
      <c r="A159" s="115">
        <v>1</v>
      </c>
      <c r="B159" s="115" t="s">
        <v>1573</v>
      </c>
      <c r="C159" s="116" t="s">
        <v>2225</v>
      </c>
      <c r="D159" s="116" t="s">
        <v>2226</v>
      </c>
      <c r="E159" s="115">
        <v>2017</v>
      </c>
      <c r="F159" s="115" t="s">
        <v>1640</v>
      </c>
      <c r="G159" s="118">
        <v>70000</v>
      </c>
      <c r="H159" s="115"/>
    </row>
    <row r="160" spans="1:8" ht="25.5">
      <c r="A160" s="115">
        <v>2</v>
      </c>
      <c r="B160" s="115" t="s">
        <v>1573</v>
      </c>
      <c r="C160" s="116" t="s">
        <v>2290</v>
      </c>
      <c r="D160" s="116" t="s">
        <v>2291</v>
      </c>
      <c r="E160" s="115">
        <v>2017</v>
      </c>
      <c r="F160" s="115" t="s">
        <v>1635</v>
      </c>
      <c r="G160" s="117">
        <v>96000</v>
      </c>
      <c r="H160" s="115"/>
    </row>
    <row r="161" spans="1:8" ht="38.25">
      <c r="A161" s="115">
        <v>3</v>
      </c>
      <c r="B161" s="115" t="s">
        <v>1573</v>
      </c>
      <c r="C161" s="116" t="s">
        <v>2292</v>
      </c>
      <c r="D161" s="116" t="s">
        <v>2293</v>
      </c>
      <c r="E161" s="115">
        <v>2017</v>
      </c>
      <c r="F161" s="115" t="s">
        <v>1640</v>
      </c>
      <c r="G161" s="117">
        <v>152000</v>
      </c>
      <c r="H161" s="115"/>
    </row>
    <row r="162" spans="1:8" ht="25.5">
      <c r="A162" s="115">
        <v>4</v>
      </c>
      <c r="B162" s="115" t="s">
        <v>1573</v>
      </c>
      <c r="C162" s="116" t="s">
        <v>2306</v>
      </c>
      <c r="D162" s="116" t="s">
        <v>2242</v>
      </c>
      <c r="E162" s="115">
        <v>2017</v>
      </c>
      <c r="F162" s="115" t="s">
        <v>1635</v>
      </c>
      <c r="G162" s="117">
        <v>109000</v>
      </c>
      <c r="H162" s="115"/>
    </row>
    <row r="163" spans="1:8" ht="14.25">
      <c r="A163" s="328" t="s">
        <v>2478</v>
      </c>
      <c r="B163" s="328"/>
      <c r="C163" s="328"/>
      <c r="D163" s="328"/>
      <c r="E163" s="328"/>
      <c r="F163" s="328"/>
      <c r="G163" s="328"/>
      <c r="H163" s="328"/>
    </row>
    <row r="164" spans="1:8" ht="38.25">
      <c r="A164" s="115">
        <v>1</v>
      </c>
      <c r="B164" s="115" t="s">
        <v>248</v>
      </c>
      <c r="C164" s="116" t="s">
        <v>2116</v>
      </c>
      <c r="D164" s="116" t="s">
        <v>2117</v>
      </c>
      <c r="E164" s="115">
        <v>2017</v>
      </c>
      <c r="F164" s="115" t="s">
        <v>1635</v>
      </c>
      <c r="G164" s="117">
        <v>83000</v>
      </c>
      <c r="H164" s="115"/>
    </row>
    <row r="165" spans="1:8" ht="25.5">
      <c r="A165" s="115">
        <v>2</v>
      </c>
      <c r="B165" s="115" t="s">
        <v>248</v>
      </c>
      <c r="C165" s="116" t="s">
        <v>2146</v>
      </c>
      <c r="D165" s="116" t="s">
        <v>2147</v>
      </c>
      <c r="E165" s="115">
        <v>2017</v>
      </c>
      <c r="F165" s="115" t="s">
        <v>1640</v>
      </c>
      <c r="G165" s="117">
        <v>109000</v>
      </c>
      <c r="H165" s="115"/>
    </row>
    <row r="166" spans="1:8" ht="25.5">
      <c r="A166" s="115">
        <v>3</v>
      </c>
      <c r="B166" s="115" t="s">
        <v>248</v>
      </c>
      <c r="C166" s="116" t="s">
        <v>2172</v>
      </c>
      <c r="D166" s="116" t="s">
        <v>2173</v>
      </c>
      <c r="E166" s="115">
        <v>2017</v>
      </c>
      <c r="F166" s="115" t="s">
        <v>1640</v>
      </c>
      <c r="G166" s="117">
        <v>89000</v>
      </c>
      <c r="H166" s="115"/>
    </row>
    <row r="167" spans="1:8" ht="25.5">
      <c r="A167" s="115">
        <v>4</v>
      </c>
      <c r="B167" s="115" t="s">
        <v>248</v>
      </c>
      <c r="C167" s="116" t="s">
        <v>2213</v>
      </c>
      <c r="D167" s="116" t="s">
        <v>2214</v>
      </c>
      <c r="E167" s="115">
        <v>2017</v>
      </c>
      <c r="F167" s="115" t="s">
        <v>1635</v>
      </c>
      <c r="G167" s="117">
        <v>126000</v>
      </c>
      <c r="H167" s="115"/>
    </row>
    <row r="168" spans="1:8" ht="25.5">
      <c r="A168" s="115">
        <v>5</v>
      </c>
      <c r="B168" s="115" t="s">
        <v>248</v>
      </c>
      <c r="C168" s="116" t="s">
        <v>2215</v>
      </c>
      <c r="D168" s="116" t="s">
        <v>2216</v>
      </c>
      <c r="E168" s="115">
        <v>2017</v>
      </c>
      <c r="F168" s="115" t="s">
        <v>1635</v>
      </c>
      <c r="G168" s="117">
        <v>125000</v>
      </c>
      <c r="H168" s="115"/>
    </row>
    <row r="169" spans="1:8" ht="25.5">
      <c r="A169" s="115">
        <v>6</v>
      </c>
      <c r="B169" s="115" t="s">
        <v>248</v>
      </c>
      <c r="C169" s="116" t="s">
        <v>2221</v>
      </c>
      <c r="D169" s="116" t="s">
        <v>2479</v>
      </c>
      <c r="E169" s="115">
        <v>2017</v>
      </c>
      <c r="F169" s="115" t="s">
        <v>1635</v>
      </c>
      <c r="G169" s="117">
        <v>115000</v>
      </c>
      <c r="H169" s="115"/>
    </row>
    <row r="170" spans="1:8" ht="25.5">
      <c r="A170" s="115">
        <v>7</v>
      </c>
      <c r="B170" s="115" t="s">
        <v>248</v>
      </c>
      <c r="C170" s="116" t="s">
        <v>2233</v>
      </c>
      <c r="D170" s="116" t="s">
        <v>2234</v>
      </c>
      <c r="E170" s="115">
        <v>2017</v>
      </c>
      <c r="F170" s="115" t="s">
        <v>1635</v>
      </c>
      <c r="G170" s="117">
        <v>102000</v>
      </c>
      <c r="H170" s="115"/>
    </row>
    <row r="171" spans="1:8" ht="25.5">
      <c r="A171" s="115">
        <v>8</v>
      </c>
      <c r="B171" s="115" t="s">
        <v>248</v>
      </c>
      <c r="C171" s="116" t="s">
        <v>2263</v>
      </c>
      <c r="D171" s="116" t="s">
        <v>2264</v>
      </c>
      <c r="E171" s="115">
        <v>2017</v>
      </c>
      <c r="F171" s="115" t="s">
        <v>1640</v>
      </c>
      <c r="G171" s="117">
        <v>170000</v>
      </c>
      <c r="H171" s="115"/>
    </row>
    <row r="172" spans="1:8" ht="63.75">
      <c r="A172" s="115">
        <v>9</v>
      </c>
      <c r="B172" s="115" t="s">
        <v>248</v>
      </c>
      <c r="C172" s="116" t="s">
        <v>2282</v>
      </c>
      <c r="D172" s="116" t="s">
        <v>2283</v>
      </c>
      <c r="E172" s="115">
        <v>2017</v>
      </c>
      <c r="F172" s="115" t="s">
        <v>1635</v>
      </c>
      <c r="G172" s="117">
        <v>116000</v>
      </c>
      <c r="H172" s="115"/>
    </row>
    <row r="173" spans="1:8" ht="25.5">
      <c r="A173" s="115">
        <v>10</v>
      </c>
      <c r="B173" s="115" t="s">
        <v>248</v>
      </c>
      <c r="C173" s="116" t="s">
        <v>2303</v>
      </c>
      <c r="D173" s="116" t="s">
        <v>989</v>
      </c>
      <c r="E173" s="115">
        <v>2017</v>
      </c>
      <c r="F173" s="115" t="s">
        <v>1635</v>
      </c>
      <c r="G173" s="117">
        <v>85000</v>
      </c>
      <c r="H173" s="115"/>
    </row>
    <row r="174" spans="1:8" ht="25.5">
      <c r="A174" s="115">
        <v>11</v>
      </c>
      <c r="B174" s="115" t="s">
        <v>248</v>
      </c>
      <c r="C174" s="116" t="s">
        <v>2315</v>
      </c>
      <c r="D174" s="116" t="s">
        <v>2316</v>
      </c>
      <c r="E174" s="115">
        <v>2018</v>
      </c>
      <c r="F174" s="115" t="s">
        <v>1635</v>
      </c>
      <c r="G174" s="117">
        <v>129000</v>
      </c>
      <c r="H174" s="115"/>
    </row>
    <row r="175" spans="1:8" ht="25.5">
      <c r="A175" s="115">
        <v>12</v>
      </c>
      <c r="B175" s="115" t="s">
        <v>248</v>
      </c>
      <c r="C175" s="116" t="s">
        <v>2343</v>
      </c>
      <c r="D175" s="116" t="s">
        <v>2344</v>
      </c>
      <c r="E175" s="115">
        <v>2018</v>
      </c>
      <c r="F175" s="115" t="s">
        <v>1635</v>
      </c>
      <c r="G175" s="117">
        <v>93000</v>
      </c>
      <c r="H175" s="115"/>
    </row>
    <row r="176" spans="1:8" ht="25.5">
      <c r="A176" s="115">
        <v>13</v>
      </c>
      <c r="B176" s="115" t="s">
        <v>248</v>
      </c>
      <c r="C176" s="116" t="s">
        <v>2351</v>
      </c>
      <c r="D176" s="116" t="s">
        <v>2352</v>
      </c>
      <c r="E176" s="115">
        <v>2018</v>
      </c>
      <c r="F176" s="115" t="s">
        <v>1635</v>
      </c>
      <c r="G176" s="117">
        <v>82000</v>
      </c>
      <c r="H176" s="115"/>
    </row>
    <row r="177" spans="1:8" ht="25.5">
      <c r="A177" s="115">
        <v>14</v>
      </c>
      <c r="B177" s="115" t="s">
        <v>248</v>
      </c>
      <c r="C177" s="116" t="s">
        <v>2421</v>
      </c>
      <c r="D177" s="116" t="s">
        <v>2234</v>
      </c>
      <c r="E177" s="115">
        <v>2018</v>
      </c>
      <c r="F177" s="115" t="s">
        <v>1635</v>
      </c>
      <c r="G177" s="117">
        <v>114000</v>
      </c>
      <c r="H177" s="115"/>
    </row>
    <row r="178" spans="1:8" ht="38.25">
      <c r="A178" s="115">
        <v>15</v>
      </c>
      <c r="B178" s="115" t="s">
        <v>248</v>
      </c>
      <c r="C178" s="116" t="s">
        <v>2439</v>
      </c>
      <c r="D178" s="116" t="s">
        <v>2440</v>
      </c>
      <c r="E178" s="115">
        <v>2018</v>
      </c>
      <c r="F178" s="115" t="s">
        <v>1635</v>
      </c>
      <c r="G178" s="117">
        <v>184000</v>
      </c>
      <c r="H178" s="115"/>
    </row>
    <row r="179" spans="1:8" ht="14.25">
      <c r="A179" s="328" t="s">
        <v>2480</v>
      </c>
      <c r="B179" s="328"/>
      <c r="C179" s="328"/>
      <c r="D179" s="328"/>
      <c r="E179" s="328"/>
      <c r="F179" s="328"/>
      <c r="G179" s="328"/>
      <c r="H179" s="328"/>
    </row>
    <row r="180" spans="1:8" ht="25.5">
      <c r="A180" s="115">
        <v>1</v>
      </c>
      <c r="B180" s="115" t="s">
        <v>318</v>
      </c>
      <c r="C180" s="116" t="s">
        <v>2150</v>
      </c>
      <c r="D180" s="116" t="s">
        <v>2151</v>
      </c>
      <c r="E180" s="115">
        <v>2017</v>
      </c>
      <c r="F180" s="115" t="s">
        <v>1635</v>
      </c>
      <c r="G180" s="117">
        <v>59000</v>
      </c>
      <c r="H180" s="115"/>
    </row>
    <row r="181" spans="1:8" ht="51">
      <c r="A181" s="115">
        <v>2</v>
      </c>
      <c r="B181" s="115" t="s">
        <v>318</v>
      </c>
      <c r="C181" s="116" t="s">
        <v>2164</v>
      </c>
      <c r="D181" s="116" t="s">
        <v>2165</v>
      </c>
      <c r="E181" s="115">
        <v>2017</v>
      </c>
      <c r="F181" s="115" t="s">
        <v>1635</v>
      </c>
      <c r="G181" s="117">
        <v>96000</v>
      </c>
      <c r="H181" s="115"/>
    </row>
    <row r="182" spans="1:8" ht="25.5">
      <c r="A182" s="115">
        <v>3</v>
      </c>
      <c r="B182" s="115" t="s">
        <v>318</v>
      </c>
      <c r="C182" s="116" t="s">
        <v>2209</v>
      </c>
      <c r="D182" s="116" t="s">
        <v>1386</v>
      </c>
      <c r="E182" s="115">
        <v>2017</v>
      </c>
      <c r="F182" s="115" t="s">
        <v>1640</v>
      </c>
      <c r="G182" s="117">
        <v>126000</v>
      </c>
      <c r="H182" s="115"/>
    </row>
    <row r="183" spans="1:8" ht="25.5">
      <c r="A183" s="115">
        <v>4</v>
      </c>
      <c r="B183" s="115" t="s">
        <v>318</v>
      </c>
      <c r="C183" s="116" t="s">
        <v>2417</v>
      </c>
      <c r="D183" s="116" t="s">
        <v>2481</v>
      </c>
      <c r="E183" s="115">
        <v>2018</v>
      </c>
      <c r="F183" s="115" t="s">
        <v>1640</v>
      </c>
      <c r="G183" s="117">
        <v>57000</v>
      </c>
      <c r="H183" s="115"/>
    </row>
    <row r="184" spans="1:8" ht="14.25">
      <c r="A184" s="328" t="s">
        <v>2482</v>
      </c>
      <c r="B184" s="328"/>
      <c r="C184" s="328"/>
      <c r="D184" s="328"/>
      <c r="E184" s="328"/>
      <c r="F184" s="328"/>
      <c r="G184" s="328"/>
      <c r="H184" s="328"/>
    </row>
    <row r="185" spans="1:8" ht="25.5">
      <c r="A185" s="115">
        <v>1</v>
      </c>
      <c r="B185" s="115" t="s">
        <v>394</v>
      </c>
      <c r="C185" s="119" t="s">
        <v>2483</v>
      </c>
      <c r="D185" s="119" t="s">
        <v>2484</v>
      </c>
      <c r="E185" s="115">
        <v>2017</v>
      </c>
      <c r="F185" s="115" t="s">
        <v>1635</v>
      </c>
      <c r="G185" s="118">
        <v>79000</v>
      </c>
      <c r="H185" s="115"/>
    </row>
    <row r="186" spans="1:8" ht="25.5">
      <c r="A186" s="115">
        <v>2</v>
      </c>
      <c r="B186" s="115" t="s">
        <v>394</v>
      </c>
      <c r="C186" s="119" t="s">
        <v>2485</v>
      </c>
      <c r="D186" s="119" t="s">
        <v>2486</v>
      </c>
      <c r="E186" s="115">
        <v>2018</v>
      </c>
      <c r="F186" s="115" t="s">
        <v>1635</v>
      </c>
      <c r="G186" s="118">
        <v>68000</v>
      </c>
      <c r="H186" s="115"/>
    </row>
    <row r="187" spans="1:8" ht="14.25">
      <c r="A187" s="328" t="s">
        <v>2487</v>
      </c>
      <c r="B187" s="328"/>
      <c r="C187" s="328"/>
      <c r="D187" s="328"/>
      <c r="E187" s="328"/>
      <c r="F187" s="328"/>
      <c r="G187" s="328"/>
      <c r="H187" s="328"/>
    </row>
    <row r="188" spans="1:8" ht="25.5">
      <c r="A188" s="115">
        <v>1</v>
      </c>
      <c r="B188" s="115" t="s">
        <v>1846</v>
      </c>
      <c r="C188" s="116" t="s">
        <v>2108</v>
      </c>
      <c r="D188" s="116" t="s">
        <v>2109</v>
      </c>
      <c r="E188" s="115">
        <v>2017</v>
      </c>
      <c r="F188" s="115" t="s">
        <v>1626</v>
      </c>
      <c r="G188" s="117">
        <v>52000</v>
      </c>
      <c r="H188" s="115"/>
    </row>
    <row r="189" spans="1:8" ht="25.5">
      <c r="A189" s="115">
        <v>2</v>
      </c>
      <c r="B189" s="115" t="s">
        <v>1846</v>
      </c>
      <c r="C189" s="116" t="s">
        <v>2110</v>
      </c>
      <c r="D189" s="116" t="s">
        <v>1630</v>
      </c>
      <c r="E189" s="115">
        <v>2017</v>
      </c>
      <c r="F189" s="115" t="s">
        <v>1626</v>
      </c>
      <c r="G189" s="117">
        <v>206000</v>
      </c>
      <c r="H189" s="115"/>
    </row>
    <row r="190" spans="1:8" ht="38.25">
      <c r="A190" s="115">
        <v>3</v>
      </c>
      <c r="B190" s="115" t="s">
        <v>1846</v>
      </c>
      <c r="C190" s="116" t="s">
        <v>2488</v>
      </c>
      <c r="D190" s="116" t="s">
        <v>1630</v>
      </c>
      <c r="E190" s="115">
        <v>2018</v>
      </c>
      <c r="F190" s="115" t="s">
        <v>1626</v>
      </c>
      <c r="G190" s="117">
        <v>39000</v>
      </c>
      <c r="H190" s="115"/>
    </row>
    <row r="191" spans="1:8" ht="38.25">
      <c r="A191" s="115">
        <v>4</v>
      </c>
      <c r="B191" s="115" t="s">
        <v>1846</v>
      </c>
      <c r="C191" s="116" t="s">
        <v>2338</v>
      </c>
      <c r="D191" s="116" t="s">
        <v>1630</v>
      </c>
      <c r="E191" s="115">
        <v>2018</v>
      </c>
      <c r="F191" s="115" t="s">
        <v>1626</v>
      </c>
      <c r="G191" s="117">
        <v>37000</v>
      </c>
      <c r="H191" s="115"/>
    </row>
    <row r="192" spans="1:8" ht="38.25">
      <c r="A192" s="115">
        <v>5</v>
      </c>
      <c r="B192" s="115" t="s">
        <v>1846</v>
      </c>
      <c r="C192" s="116" t="s">
        <v>2414</v>
      </c>
      <c r="D192" s="116" t="s">
        <v>1630</v>
      </c>
      <c r="E192" s="115">
        <v>2018</v>
      </c>
      <c r="F192" s="115" t="s">
        <v>1626</v>
      </c>
      <c r="G192" s="117">
        <v>28000</v>
      </c>
      <c r="H192" s="115"/>
    </row>
    <row r="193" spans="1:8" ht="25.5">
      <c r="A193" s="115">
        <v>6</v>
      </c>
      <c r="B193" s="115" t="s">
        <v>1846</v>
      </c>
      <c r="C193" s="116" t="s">
        <v>2415</v>
      </c>
      <c r="D193" s="116" t="s">
        <v>1630</v>
      </c>
      <c r="E193" s="115">
        <v>2019</v>
      </c>
      <c r="F193" s="115" t="s">
        <v>2416</v>
      </c>
      <c r="G193" s="117">
        <v>70000</v>
      </c>
      <c r="H193" s="115"/>
    </row>
    <row r="194" spans="1:8" ht="14.25">
      <c r="A194" s="328" t="s">
        <v>2489</v>
      </c>
      <c r="B194" s="328"/>
      <c r="C194" s="328"/>
      <c r="D194" s="328"/>
      <c r="E194" s="328"/>
      <c r="F194" s="328"/>
      <c r="G194" s="328"/>
      <c r="H194" s="328"/>
    </row>
    <row r="195" spans="1:8" ht="25.5">
      <c r="A195" s="115">
        <v>1</v>
      </c>
      <c r="B195" s="115" t="s">
        <v>754</v>
      </c>
      <c r="C195" s="116" t="s">
        <v>2136</v>
      </c>
      <c r="D195" s="116" t="s">
        <v>2490</v>
      </c>
      <c r="E195" s="115">
        <v>2017</v>
      </c>
      <c r="F195" s="115" t="s">
        <v>1635</v>
      </c>
      <c r="G195" s="117">
        <v>88000</v>
      </c>
      <c r="H195" s="115"/>
    </row>
    <row r="196" spans="1:8" ht="38.25">
      <c r="A196" s="115">
        <v>2</v>
      </c>
      <c r="B196" s="115" t="s">
        <v>754</v>
      </c>
      <c r="C196" s="116" t="s">
        <v>2280</v>
      </c>
      <c r="D196" s="116" t="s">
        <v>2281</v>
      </c>
      <c r="E196" s="115">
        <v>2017</v>
      </c>
      <c r="F196" s="115" t="s">
        <v>1635</v>
      </c>
      <c r="G196" s="117">
        <v>183000</v>
      </c>
      <c r="H196" s="115"/>
    </row>
    <row r="197" spans="1:8" ht="25.5">
      <c r="A197" s="115">
        <v>3</v>
      </c>
      <c r="B197" s="115" t="s">
        <v>754</v>
      </c>
      <c r="C197" s="116" t="s">
        <v>2317</v>
      </c>
      <c r="D197" s="116" t="s">
        <v>2491</v>
      </c>
      <c r="E197" s="115">
        <v>2018</v>
      </c>
      <c r="F197" s="115" t="s">
        <v>1635</v>
      </c>
      <c r="G197" s="117">
        <v>100000</v>
      </c>
      <c r="H197" s="115"/>
    </row>
    <row r="198" spans="1:8" ht="38.25">
      <c r="A198" s="115">
        <v>4</v>
      </c>
      <c r="B198" s="115" t="s">
        <v>754</v>
      </c>
      <c r="C198" s="116" t="s">
        <v>2345</v>
      </c>
      <c r="D198" s="116" t="s">
        <v>2346</v>
      </c>
      <c r="E198" s="115">
        <v>2018</v>
      </c>
      <c r="F198" s="115" t="s">
        <v>1635</v>
      </c>
      <c r="G198" s="117">
        <v>117000</v>
      </c>
      <c r="H198" s="115"/>
    </row>
    <row r="199" spans="1:8" ht="25.5">
      <c r="A199" s="115">
        <v>5</v>
      </c>
      <c r="B199" s="115" t="s">
        <v>754</v>
      </c>
      <c r="C199" s="116" t="s">
        <v>2376</v>
      </c>
      <c r="D199" s="116" t="s">
        <v>2377</v>
      </c>
      <c r="E199" s="115">
        <v>2018</v>
      </c>
      <c r="F199" s="115" t="s">
        <v>1635</v>
      </c>
      <c r="G199" s="117">
        <v>95000</v>
      </c>
      <c r="H199" s="115"/>
    </row>
    <row r="200" spans="1:8" ht="51">
      <c r="A200" s="115">
        <v>6</v>
      </c>
      <c r="B200" s="115" t="s">
        <v>754</v>
      </c>
      <c r="C200" s="116" t="s">
        <v>2492</v>
      </c>
      <c r="D200" s="116" t="s">
        <v>758</v>
      </c>
      <c r="E200" s="115">
        <v>2018</v>
      </c>
      <c r="F200" s="115" t="s">
        <v>1635</v>
      </c>
      <c r="G200" s="117">
        <v>188000</v>
      </c>
      <c r="H200" s="115"/>
    </row>
    <row r="201" spans="1:8" ht="25.5">
      <c r="A201" s="115">
        <v>7</v>
      </c>
      <c r="B201" s="115" t="s">
        <v>754</v>
      </c>
      <c r="C201" s="116" t="s">
        <v>2404</v>
      </c>
      <c r="D201" s="116" t="s">
        <v>2405</v>
      </c>
      <c r="E201" s="115">
        <v>2018</v>
      </c>
      <c r="F201" s="115" t="s">
        <v>1635</v>
      </c>
      <c r="G201" s="117">
        <v>209000</v>
      </c>
      <c r="H201" s="115"/>
    </row>
    <row r="202" spans="1:8" ht="63.75">
      <c r="A202" s="120">
        <v>8</v>
      </c>
      <c r="B202" s="120" t="s">
        <v>754</v>
      </c>
      <c r="C202" s="121" t="s">
        <v>2410</v>
      </c>
      <c r="D202" s="121" t="s">
        <v>2411</v>
      </c>
      <c r="E202" s="120">
        <v>2018</v>
      </c>
      <c r="F202" s="120" t="s">
        <v>1635</v>
      </c>
      <c r="G202" s="122">
        <v>235000</v>
      </c>
      <c r="H202" s="120"/>
    </row>
    <row r="203" ht="15.75">
      <c r="A203" s="123" t="s">
        <v>2493</v>
      </c>
    </row>
    <row r="204" ht="15.75">
      <c r="A204" s="123" t="s">
        <v>2494</v>
      </c>
    </row>
    <row r="205" ht="15.75">
      <c r="A205" s="123" t="s">
        <v>2495</v>
      </c>
    </row>
  </sheetData>
  <sheetProtection/>
  <mergeCells count="28">
    <mergeCell ref="A179:H179"/>
    <mergeCell ref="A184:H184"/>
    <mergeCell ref="A187:H187"/>
    <mergeCell ref="A194:H194"/>
    <mergeCell ref="A91:H91"/>
    <mergeCell ref="A94:H94"/>
    <mergeCell ref="A124:H124"/>
    <mergeCell ref="A151:H151"/>
    <mergeCell ref="A158:H158"/>
    <mergeCell ref="A163:H163"/>
    <mergeCell ref="A15:H15"/>
    <mergeCell ref="A16:H16"/>
    <mergeCell ref="A18:H18"/>
    <mergeCell ref="A28:H28"/>
    <mergeCell ref="A71:H71"/>
    <mergeCell ref="A80:H80"/>
    <mergeCell ref="A9:H9"/>
    <mergeCell ref="A10:H10"/>
    <mergeCell ref="A11:H11"/>
    <mergeCell ref="A12:H12"/>
    <mergeCell ref="A13:H13"/>
    <mergeCell ref="A14:H14"/>
    <mergeCell ref="A1:H1"/>
    <mergeCell ref="A2:H2"/>
    <mergeCell ref="A3:H3"/>
    <mergeCell ref="A5:H5"/>
    <mergeCell ref="A6:H6"/>
    <mergeCell ref="A8:H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 Hang</dc:creator>
  <cp:keywords/>
  <dc:description/>
  <cp:lastModifiedBy>Admin</cp:lastModifiedBy>
  <cp:lastPrinted>2021-12-21T07:22:00Z</cp:lastPrinted>
  <dcterms:created xsi:type="dcterms:W3CDTF">2014-08-05T08:47:55Z</dcterms:created>
  <dcterms:modified xsi:type="dcterms:W3CDTF">2022-01-27T03:17:02Z</dcterms:modified>
  <cp:category/>
  <cp:version/>
  <cp:contentType/>
  <cp:contentStatus/>
</cp:coreProperties>
</file>